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культура всего" sheetId="1" r:id="rId1"/>
    <sheet name="1дк,клубы" sheetId="2" r:id="rId2"/>
    <sheet name="2библиотеки" sheetId="3" r:id="rId3"/>
  </sheets>
  <definedNames>
    <definedName name="_xlnm.Print_Titles" localSheetId="1">'1дк,клубы'!$A:$B,'1дк,клубы'!$2:$3</definedName>
    <definedName name="_xlnm.Print_Titles" localSheetId="2">'2библиотеки'!$A:$B,'2библиотеки'!$2:$4</definedName>
    <definedName name="_xlnm.Print_Titles" localSheetId="0">'культура всего'!$A:$B,'культура всего'!$2:$4</definedName>
    <definedName name="_xlnm.Print_Area" localSheetId="0">'культура всего'!$A$1:$DG$55</definedName>
  </definedNames>
  <calcPr fullCalcOnLoad="1"/>
</workbook>
</file>

<file path=xl/sharedStrings.xml><?xml version="1.0" encoding="utf-8"?>
<sst xmlns="http://schemas.openxmlformats.org/spreadsheetml/2006/main" count="1836" uniqueCount="1165">
  <si>
    <t>Код</t>
  </si>
  <si>
    <t>Форма 9. Бюджетные ассигнования на исполнение действующих расходных обязательств по финансовому обеспечению деятельности муниципальных учреждений поКовылкинскому району на 2014 год</t>
  </si>
  <si>
    <t>Муниципальное образование</t>
  </si>
  <si>
    <t>ВСЕГО</t>
  </si>
  <si>
    <t>Расходы</t>
  </si>
  <si>
    <t>Оплата труда и начисления на выплаты по оплате труда</t>
  </si>
  <si>
    <t>Заработная плата ( должна равняться сумме граф 4, 7, 9, 10 с формы 14</t>
  </si>
  <si>
    <t xml:space="preserve">- работников учреждений, повышение оплаты труда которых предусмотрено Указами Президента РФ от 7.05.2012 г. №597, от 1.06.2012 г. №761,  от 28.12.2012г. №1688 </t>
  </si>
  <si>
    <t xml:space="preserve">- государственных, муниципальных служащих и прочих категорий работников государственных (муниципальных) учреждений </t>
  </si>
  <si>
    <t>Прочие выплаты</t>
  </si>
  <si>
    <t>Командировочные (суточные)</t>
  </si>
  <si>
    <t>Методлитература</t>
  </si>
  <si>
    <t>Депутатские</t>
  </si>
  <si>
    <t>Денежная компенсация за вещевое имущество и денежная компенсация взамен продовольственного пайка</t>
  </si>
  <si>
    <t xml:space="preserve">Санкурлечение </t>
  </si>
  <si>
    <t>Остальные прочие выплаты</t>
  </si>
  <si>
    <t>Начисления на выплаты по оплате труда</t>
  </si>
  <si>
    <t xml:space="preserve">- страховые взносы на санкурлечение </t>
  </si>
  <si>
    <t>Оплата работ, услуг</t>
  </si>
  <si>
    <t>Услуги связи</t>
  </si>
  <si>
    <t>Оплата услуг телефонной связи (включая установку телефона)</t>
  </si>
  <si>
    <t>Интернет</t>
  </si>
  <si>
    <t>Пересылка почтовых отправлений</t>
  </si>
  <si>
    <t>Спецсвязь</t>
  </si>
  <si>
    <t>Транспортные услуги</t>
  </si>
  <si>
    <t>Командировочные (транспортные расходы)</t>
  </si>
  <si>
    <t>Прочие транспортные услуги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</si>
  <si>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</si>
  <si>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</si>
  <si>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</si>
  <si>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</si>
  <si>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</t>
  </si>
  <si>
    <t>Оплата канализации</t>
  </si>
  <si>
    <t>Прочие коммунальные услуги</t>
  </si>
  <si>
    <t>Арендная плата за пользование имуществом</t>
  </si>
  <si>
    <t>Аренда помещений, сооружений</t>
  </si>
  <si>
    <t>Аренда земли</t>
  </si>
  <si>
    <t>Аренда транспортных средств</t>
  </si>
  <si>
    <t>Аренда прочего имущества</t>
  </si>
  <si>
    <t>Работы, услуги по содержанию имущества</t>
  </si>
  <si>
    <t>Содержание помещений</t>
  </si>
  <si>
    <t>Текущий ремонт оборудования и инвентаря</t>
  </si>
  <si>
    <t>Текущий ремонт зданий, сооружений и помещений</t>
  </si>
  <si>
    <t>Текущий ремонт транспортных средств</t>
  </si>
  <si>
    <t>Капитальный ремонт зданий и сооружений</t>
  </si>
  <si>
    <t>Стирка и химчистка белья и постельных принадлежностей</t>
  </si>
  <si>
    <t>Обслуживание пожарной сигнализации</t>
  </si>
  <si>
    <t>Прочие услуги по содержанию имущества</t>
  </si>
  <si>
    <t>Прочие работы, услуги</t>
  </si>
  <si>
    <t>Оплата вневедомственной охраны</t>
  </si>
  <si>
    <t>Страхование (включая ОСАГО)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</si>
  <si>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</si>
  <si>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Командировочные (найм жилых помещений)</t>
  </si>
  <si>
    <t>Изготовление бланков</t>
  </si>
  <si>
    <t>Подписка на периодику</t>
  </si>
  <si>
    <t>Подписка на периодику для библиотек системы Минкультуры РМ</t>
  </si>
  <si>
    <t>Подписка на периодику для библиотек (за исключением библиотек системы Минкультуры РМ)</t>
  </si>
  <si>
    <t>Питание через предприятия общепита</t>
  </si>
  <si>
    <t>Стоянка служебного автотранспорта</t>
  </si>
  <si>
    <t>Повышение квалификации</t>
  </si>
  <si>
    <t>Оплата труда по договорам</t>
  </si>
  <si>
    <t>Обязательное государственное страхование сотрудников</t>
  </si>
  <si>
    <t>Возмещение затрат учреждениям здравоохранения на оказание медицинской помощи сотрудникам органов противопожарной службы финансируемых из республиканского бюджета</t>
  </si>
  <si>
    <t>Установка охранной пожарной сигнализации, локально-вычислительной сети, системы видеонаблюдения</t>
  </si>
  <si>
    <t>Прочие мероприятия в рамках текущей деятельности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</si>
  <si>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</si>
  <si>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</si>
  <si>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</si>
  <si>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На личные расходы детям – сиротам и детям, оставшимся без попечения родителей, являющихся воспитанниками (обучающимися) детских домов, детских домов школ и школ-интернатов.</t>
  </si>
  <si>
    <t>На приобретение учебной литературы и письменных принадлежностей детям-сиротам до окончания обучения в учреждениях начального и среднего профессионального образования</t>
  </si>
  <si>
    <t>Денежная компенсация взамен комплекта одежды и обуви, мягкого инвентаря и оборудования выпускникам детям-сиротам</t>
  </si>
  <si>
    <t xml:space="preserve">Единовременное денежное пособие детям-сиротам, выпускникам государственных учреждений начального и среднего профессионального образования </t>
  </si>
  <si>
    <t>Единовременное денежное пособие детям-сиротам, выпускникам государственных общеобразовательных учреждений РМ</t>
  </si>
  <si>
    <t>Компенсация донорам</t>
  </si>
  <si>
    <t>Пенсии, пособия, выплачиваемые организациями сектора государственного управления</t>
  </si>
  <si>
    <t>Прочие расходы</t>
  </si>
  <si>
    <t>Налог на имущество</t>
  </si>
  <si>
    <t>Земельный налог</t>
  </si>
  <si>
    <t>Транспортный налог</t>
  </si>
  <si>
    <t>Прочие налоги и сборы</t>
  </si>
  <si>
    <t>Стипендии</t>
  </si>
  <si>
    <t>Приобретение научной литературы аспирантам</t>
  </si>
  <si>
    <t>Представительские расходы</t>
  </si>
  <si>
    <t>Проведение ЕГЭ</t>
  </si>
  <si>
    <t>Приобретение бланковой документации</t>
  </si>
  <si>
    <t>Остальные прочие расходы</t>
  </si>
  <si>
    <t>Поступление нефинансовых активов</t>
  </si>
  <si>
    <t>Увеличение стоимости основных средств</t>
  </si>
  <si>
    <t>Приобретение оборудования</t>
  </si>
  <si>
    <t>Обновление библиотечного фонда системы Минкультуры РМ в библиотеках</t>
  </si>
  <si>
    <t>Создание нового и прокат текущего репертуара для театров</t>
  </si>
  <si>
    <t>Учебники и учебные пособия в школьных библиотеках (за исключением федерального комплекта учебников)</t>
  </si>
  <si>
    <t>Федеральный комплект учебников</t>
  </si>
  <si>
    <t>Учебно-наглядные пособия</t>
  </si>
  <si>
    <t>Прочие основные средства</t>
  </si>
  <si>
    <t>Увеличение стоимости нематериальных активов</t>
  </si>
  <si>
    <t>Увеличение стоимости материальных запасов</t>
  </si>
  <si>
    <t>Медикаменты</t>
  </si>
  <si>
    <t>Продукты питания</t>
  </si>
  <si>
    <t>Приобретение мягкого инвентаря и обмундирования</t>
  </si>
  <si>
    <t>ГСМ</t>
  </si>
  <si>
    <t>Оплата потребления котельно-печного топлива</t>
  </si>
  <si>
    <t>Книги, кроме обновления библиотечного фонда</t>
  </si>
  <si>
    <t>Учебные принадлежности воспитанникам интернатных учреждений</t>
  </si>
  <si>
    <t>Средства личной гигиены воспитанникам интернатных учреждений</t>
  </si>
  <si>
    <t>Моющие средства для стирки белья</t>
  </si>
  <si>
    <t>Расходы на ремонт автотранспорта, осуществляемого собственными силами</t>
  </si>
  <si>
    <t>Приобретение дезинфекционных средств учреждениями здравоохранения</t>
  </si>
  <si>
    <t>Прочие материальные запасы</t>
  </si>
  <si>
    <t>200</t>
  </si>
  <si>
    <t>210</t>
  </si>
  <si>
    <t>211</t>
  </si>
  <si>
    <t>2111</t>
  </si>
  <si>
    <t>2112</t>
  </si>
  <si>
    <t>212</t>
  </si>
  <si>
    <t>2121</t>
  </si>
  <si>
    <t>2122</t>
  </si>
  <si>
    <t>2125</t>
  </si>
  <si>
    <t>2126</t>
  </si>
  <si>
    <t>2127</t>
  </si>
  <si>
    <t>2128</t>
  </si>
  <si>
    <t>213</t>
  </si>
  <si>
    <t>2131</t>
  </si>
  <si>
    <t>2132</t>
  </si>
  <si>
    <t>2133</t>
  </si>
  <si>
    <t>220</t>
  </si>
  <si>
    <t>221</t>
  </si>
  <si>
    <t>2211</t>
  </si>
  <si>
    <t>2212</t>
  </si>
  <si>
    <t>2213</t>
  </si>
  <si>
    <t>2214</t>
  </si>
  <si>
    <t>222</t>
  </si>
  <si>
    <t>2221</t>
  </si>
  <si>
    <t>2229</t>
  </si>
  <si>
    <t>223</t>
  </si>
  <si>
    <t>2231</t>
  </si>
  <si>
    <t>2232</t>
  </si>
  <si>
    <t>2233</t>
  </si>
  <si>
    <t>2234</t>
  </si>
  <si>
    <t>2235</t>
  </si>
  <si>
    <t>2239</t>
  </si>
  <si>
    <t>224</t>
  </si>
  <si>
    <t>2241</t>
  </si>
  <si>
    <t>2242</t>
  </si>
  <si>
    <t>2243</t>
  </si>
  <si>
    <t>2249</t>
  </si>
  <si>
    <t>225</t>
  </si>
  <si>
    <t>2251</t>
  </si>
  <si>
    <t>22521</t>
  </si>
  <si>
    <t>22522</t>
  </si>
  <si>
    <t>22523</t>
  </si>
  <si>
    <t>2253</t>
  </si>
  <si>
    <t>2254</t>
  </si>
  <si>
    <t>2255</t>
  </si>
  <si>
    <t>2259</t>
  </si>
  <si>
    <t>226</t>
  </si>
  <si>
    <t>22601</t>
  </si>
  <si>
    <t>22602</t>
  </si>
  <si>
    <t>226021</t>
  </si>
  <si>
    <t>22603</t>
  </si>
  <si>
    <t>22604</t>
  </si>
  <si>
    <t>22605</t>
  </si>
  <si>
    <t>226051</t>
  </si>
  <si>
    <t>226052</t>
  </si>
  <si>
    <t>22606</t>
  </si>
  <si>
    <t>22607</t>
  </si>
  <si>
    <t>22608</t>
  </si>
  <si>
    <t>22609</t>
  </si>
  <si>
    <t>22610</t>
  </si>
  <si>
    <t>22611</t>
  </si>
  <si>
    <t>22612</t>
  </si>
  <si>
    <t>22613</t>
  </si>
  <si>
    <t>262</t>
  </si>
  <si>
    <t>2621</t>
  </si>
  <si>
    <t>2622</t>
  </si>
  <si>
    <t>2623</t>
  </si>
  <si>
    <t>2624</t>
  </si>
  <si>
    <t>2625</t>
  </si>
  <si>
    <t>2626</t>
  </si>
  <si>
    <t>2627</t>
  </si>
  <si>
    <t>290</t>
  </si>
  <si>
    <t>29001</t>
  </si>
  <si>
    <t>29002</t>
  </si>
  <si>
    <t>29003</t>
  </si>
  <si>
    <t>29004</t>
  </si>
  <si>
    <t>29005</t>
  </si>
  <si>
    <t>29006</t>
  </si>
  <si>
    <t>29007</t>
  </si>
  <si>
    <t>29008</t>
  </si>
  <si>
    <t>29009</t>
  </si>
  <si>
    <t>29010</t>
  </si>
  <si>
    <t>300</t>
  </si>
  <si>
    <t>310</t>
  </si>
  <si>
    <t>3101</t>
  </si>
  <si>
    <t>3102</t>
  </si>
  <si>
    <t>3105</t>
  </si>
  <si>
    <t>3106</t>
  </si>
  <si>
    <t>31061</t>
  </si>
  <si>
    <t>3107</t>
  </si>
  <si>
    <t>3109</t>
  </si>
  <si>
    <t>320</t>
  </si>
  <si>
    <t>340</t>
  </si>
  <si>
    <t>3401</t>
  </si>
  <si>
    <t>3402</t>
  </si>
  <si>
    <t>3403</t>
  </si>
  <si>
    <t>3404</t>
  </si>
  <si>
    <t>3405</t>
  </si>
  <si>
    <t>34061</t>
  </si>
  <si>
    <t>34065</t>
  </si>
  <si>
    <t>3407</t>
  </si>
  <si>
    <t>3408</t>
  </si>
  <si>
    <t>3409</t>
  </si>
  <si>
    <t>3410</t>
  </si>
  <si>
    <t>3411</t>
  </si>
  <si>
    <t>21</t>
  </si>
  <si>
    <t>Ковылкинский муниципальный район</t>
  </si>
  <si>
    <t>2101</t>
  </si>
  <si>
    <t>Алькинское сельское поселение</t>
  </si>
  <si>
    <t>2102</t>
  </si>
  <si>
    <t>Большеазясьскоесельское поселение</t>
  </si>
  <si>
    <t>2103</t>
  </si>
  <si>
    <t>Васильевское сельское поселение</t>
  </si>
  <si>
    <t>2104</t>
  </si>
  <si>
    <t>Волгапинское сельское поселение</t>
  </si>
  <si>
    <t>2106</t>
  </si>
  <si>
    <t>Ежовское сельское поселение</t>
  </si>
  <si>
    <t>2107</t>
  </si>
  <si>
    <t>Изосимовское сельское поселение</t>
  </si>
  <si>
    <t>2108</t>
  </si>
  <si>
    <t>Казенномайданское сельское поселение</t>
  </si>
  <si>
    <t>2109</t>
  </si>
  <si>
    <t>Клиновское сельское поселение</t>
  </si>
  <si>
    <t>2110</t>
  </si>
  <si>
    <t>Кочелаевское сельское поселение</t>
  </si>
  <si>
    <t>Краснопресненское сельское поселение</t>
  </si>
  <si>
    <t>Красношадымское сельское поселение</t>
  </si>
  <si>
    <t>2113</t>
  </si>
  <si>
    <t>Курнинское сельское поселение</t>
  </si>
  <si>
    <t>2114</t>
  </si>
  <si>
    <t>Мамолаевское сельское поселение</t>
  </si>
  <si>
    <t>2115</t>
  </si>
  <si>
    <t>Михайловское сельское поселение</t>
  </si>
  <si>
    <t>2116</t>
  </si>
  <si>
    <t>Мордовско-вечкенинское сельское поселение</t>
  </si>
  <si>
    <t>2117</t>
  </si>
  <si>
    <t>Мордовско-Коломасовское сельское поселение</t>
  </si>
  <si>
    <t>2118</t>
  </si>
  <si>
    <t>Новомамонгинское сельское поселение</t>
  </si>
  <si>
    <t>2119</t>
  </si>
  <si>
    <t>Новопшеневское сельское поселение</t>
  </si>
  <si>
    <t>2120</t>
  </si>
  <si>
    <t>Новотолковское  сельское поселение</t>
  </si>
  <si>
    <t>Парапинское сельское поселение</t>
  </si>
  <si>
    <t>Покровское сельское поселение</t>
  </si>
  <si>
    <t>2123</t>
  </si>
  <si>
    <t>Польцовское сельское поселение</t>
  </si>
  <si>
    <t>2124</t>
  </si>
  <si>
    <t>Примокшанское сельское поселение</t>
  </si>
  <si>
    <t>Русско-Лашменское сельское поселение</t>
  </si>
  <si>
    <t>Р.-Лашминская библиотека</t>
  </si>
  <si>
    <t>Рыбкинское сельское поселение</t>
  </si>
  <si>
    <t>Староаллагуловское сельское поселение</t>
  </si>
  <si>
    <t>2129</t>
  </si>
  <si>
    <t>Стародракинское сельское поселение</t>
  </si>
  <si>
    <t>2130</t>
  </si>
  <si>
    <t>Старосамаевское сельское поселение</t>
  </si>
  <si>
    <t>Токмовское сельское поселение</t>
  </si>
  <si>
    <t>Троицкое сельское поселение</t>
  </si>
  <si>
    <t>Унуево-майданское сельское поселение</t>
  </si>
  <si>
    <t>2134</t>
  </si>
  <si>
    <t>Чекашево-Полянское сельское поселение</t>
  </si>
  <si>
    <t>2135</t>
  </si>
  <si>
    <t>Шадымское сельское поселение</t>
  </si>
  <si>
    <t>2136</t>
  </si>
  <si>
    <t>Шингаринское сельское поселение</t>
  </si>
  <si>
    <t>2137</t>
  </si>
  <si>
    <t>Янгужинско-Майданское сельское поселение</t>
  </si>
  <si>
    <t>2138</t>
  </si>
  <si>
    <t>городское поселение Ковылкино</t>
  </si>
  <si>
    <t>Итого по поселениям</t>
  </si>
  <si>
    <t>Муниципальный район</t>
  </si>
  <si>
    <t>Итого Консолидиронный бюджет</t>
  </si>
  <si>
    <t>муниципального района</t>
  </si>
  <si>
    <t>Форма 9. Бюджетные ассигнования на исполнение действующих расходных обязательств по финансовому обеспечению деятельности муниципальных учреждений по Ковылкинскому муниципальному району на 2014 год    ( клубы)</t>
  </si>
  <si>
    <t>Б. Азясьский Дом досуга</t>
  </si>
  <si>
    <t>Сутягинский Дом общения</t>
  </si>
  <si>
    <t>Ржавский Дом общения</t>
  </si>
  <si>
    <t>Михайловский Дом досуга</t>
  </si>
  <si>
    <t>Ст. Аллагуловский Дом общения</t>
  </si>
  <si>
    <t>Изосимовский Дом досуга и творчества</t>
  </si>
  <si>
    <t>Волгапинский Дом досуга</t>
  </si>
  <si>
    <t>Каз. Майданский Дом общения</t>
  </si>
  <si>
    <t>Н-Дракинский Дом общения</t>
  </si>
  <si>
    <t>М.Шадымский Дом досуга</t>
  </si>
  <si>
    <t>Клиновский Дом досуга</t>
  </si>
  <si>
    <t>Чепурновский Дом общения</t>
  </si>
  <si>
    <t>Самаевский Дом досуга</t>
  </si>
  <si>
    <t>Кочелаевский Дом досуга и творчества</t>
  </si>
  <si>
    <t>Кр. Пресненский Дом досуга</t>
  </si>
  <si>
    <t>Первомайский Дом досуга</t>
  </si>
  <si>
    <t>Кр. Шадымский Дом досуга и творчества</t>
  </si>
  <si>
    <t>Алькинский Дом досуга</t>
  </si>
  <si>
    <t>Янг. Майданский Дом досуга</t>
  </si>
  <si>
    <t>Курнинский клуб</t>
  </si>
  <si>
    <t>Мамолаевский Дом досуга</t>
  </si>
  <si>
    <t>Самозлейский Дом общения</t>
  </si>
  <si>
    <t>Н. Толковский Дом общения</t>
  </si>
  <si>
    <t>Паньженский Дом общения</t>
  </si>
  <si>
    <t>М.Вечкенинский Дом досуга и творчества</t>
  </si>
  <si>
    <t>Васильевский Дом общения</t>
  </si>
  <si>
    <t>М. Коломасовский Дом общения</t>
  </si>
  <si>
    <t>Н. Мамангинский Дом досуга</t>
  </si>
  <si>
    <t>Парапинский Дом общения</t>
  </si>
  <si>
    <t>Покровский Дом досуга</t>
  </si>
  <si>
    <t>Примокшанский Дом досуга и творчества</t>
  </si>
  <si>
    <t>Руссколашминский Дом досуга</t>
  </si>
  <si>
    <t>Гуменский Дом общения</t>
  </si>
  <si>
    <t>Рыбкинский  клуб</t>
  </si>
  <si>
    <t>Ст-Самаевский  клуб</t>
  </si>
  <si>
    <t>Польцовский клуб</t>
  </si>
  <si>
    <t>Самаевское сельское поселение</t>
  </si>
  <si>
    <t>Токмовский Дом досуга и творчества</t>
  </si>
  <si>
    <t>Н. Пшеневский Дом досуга</t>
  </si>
  <si>
    <t>Вярвельский Дом общения</t>
  </si>
  <si>
    <t>Троицкий Дом досуга и творчества</t>
  </si>
  <si>
    <t>Ежовский  клуб</t>
  </si>
  <si>
    <t>Чек. Полянский Дом общения</t>
  </si>
  <si>
    <t>Ст. Пшеневский Дом общения</t>
  </si>
  <si>
    <t>Ун-Майданский клуб</t>
  </si>
  <si>
    <t>М.Авгурский Дом общения</t>
  </si>
  <si>
    <t>Шингаринский клуб</t>
  </si>
  <si>
    <t xml:space="preserve">РДК </t>
  </si>
  <si>
    <t>Автоклуб</t>
  </si>
  <si>
    <t>Консолидорванный  бюджет</t>
  </si>
  <si>
    <t>Форма 9. Бюджетные ассигнования на исполнение действующих расходных обязательств по финансовому обеспечению деятельности государственных (муниципальных) учрежденийпо Ковылкинскому муниципальному району на 2014 год    ( Библиотеки)</t>
  </si>
  <si>
    <t>01</t>
  </si>
  <si>
    <t>Ардатовский муниципальный район</t>
  </si>
  <si>
    <t>0101</t>
  </si>
  <si>
    <t xml:space="preserve">Ардатовское сельское поселение </t>
  </si>
  <si>
    <t>0102</t>
  </si>
  <si>
    <t xml:space="preserve">Баевское сельское поселение </t>
  </si>
  <si>
    <t>0103</t>
  </si>
  <si>
    <t xml:space="preserve">Безводинское сельское поселение </t>
  </si>
  <si>
    <t>0104</t>
  </si>
  <si>
    <t>Большеполянское сельское поселение</t>
  </si>
  <si>
    <t>0105</t>
  </si>
  <si>
    <t xml:space="preserve">Городское поселение г.Ардатов </t>
  </si>
  <si>
    <t>0106</t>
  </si>
  <si>
    <t xml:space="preserve">Жабинское сельское поселение </t>
  </si>
  <si>
    <t>0107</t>
  </si>
  <si>
    <t xml:space="preserve">Жаренское сельское поселение </t>
  </si>
  <si>
    <t>0108</t>
  </si>
  <si>
    <t xml:space="preserve">Каласевское сельское поселение </t>
  </si>
  <si>
    <t>0109</t>
  </si>
  <si>
    <t xml:space="preserve">Кельвядинское сельское поселение </t>
  </si>
  <si>
    <t>0110</t>
  </si>
  <si>
    <t xml:space="preserve">Кечушевское сельское поселение </t>
  </si>
  <si>
    <t>0112</t>
  </si>
  <si>
    <t xml:space="preserve">Куракинское сельское поселение </t>
  </si>
  <si>
    <t>0113</t>
  </si>
  <si>
    <t xml:space="preserve">Кученяевское сельское поселение </t>
  </si>
  <si>
    <t>0114</t>
  </si>
  <si>
    <t xml:space="preserve">Луньгинское сельское поселение </t>
  </si>
  <si>
    <t>0115</t>
  </si>
  <si>
    <t xml:space="preserve">Луньго - Майданское сельское поселение </t>
  </si>
  <si>
    <t>0116</t>
  </si>
  <si>
    <t xml:space="preserve">Манадышнское №1 сельское поселение </t>
  </si>
  <si>
    <t>0117</t>
  </si>
  <si>
    <t xml:space="preserve">Манадышнское №2 сельское поселение </t>
  </si>
  <si>
    <t>0118</t>
  </si>
  <si>
    <t xml:space="preserve">Лесозаводское сельское поселение </t>
  </si>
  <si>
    <t>0119</t>
  </si>
  <si>
    <t xml:space="preserve">Низовское сельское поселение </t>
  </si>
  <si>
    <t>0120</t>
  </si>
  <si>
    <t xml:space="preserve">Октябрьское сельское поселение </t>
  </si>
  <si>
    <t>0121</t>
  </si>
  <si>
    <t xml:space="preserve">Малокузьминское сельское поселение </t>
  </si>
  <si>
    <t>0122</t>
  </si>
  <si>
    <t xml:space="preserve">Пиксясинское сельское поселение </t>
  </si>
  <si>
    <t>0123</t>
  </si>
  <si>
    <t xml:space="preserve">Половское сельское поселение </t>
  </si>
  <si>
    <t>0124</t>
  </si>
  <si>
    <t xml:space="preserve">Редкодубское сельское поселение </t>
  </si>
  <si>
    <t>0125</t>
  </si>
  <si>
    <t xml:space="preserve">Силинское сельское поселение </t>
  </si>
  <si>
    <t>0126</t>
  </si>
  <si>
    <t xml:space="preserve">Солдатское сельское поселение </t>
  </si>
  <si>
    <t>0127</t>
  </si>
  <si>
    <t xml:space="preserve">Староардатовское сельское поселение </t>
  </si>
  <si>
    <t>0128</t>
  </si>
  <si>
    <t xml:space="preserve">Городское поселение рабочий поселок Тургенево </t>
  </si>
  <si>
    <t>0129</t>
  </si>
  <si>
    <t xml:space="preserve">Турдаковское сельское поселение </t>
  </si>
  <si>
    <t>0130</t>
  </si>
  <si>
    <t xml:space="preserve">Урусовское сельское поселение </t>
  </si>
  <si>
    <t>0131</t>
  </si>
  <si>
    <t xml:space="preserve">Чукальское сельское поселение </t>
  </si>
  <si>
    <t>Итого местный бюджет</t>
  </si>
  <si>
    <t>02</t>
  </si>
  <si>
    <t>Атюрьевский муниципальный район</t>
  </si>
  <si>
    <t>0201</t>
  </si>
  <si>
    <t>Аргинское сельское поселение</t>
  </si>
  <si>
    <t>0202</t>
  </si>
  <si>
    <t>Атюрьевскоесельское поселение</t>
  </si>
  <si>
    <t>0203</t>
  </si>
  <si>
    <t>Б-Шуструйское сельское поселение</t>
  </si>
  <si>
    <t>0204</t>
  </si>
  <si>
    <t>В-Никольское сельское поселение</t>
  </si>
  <si>
    <t>0205</t>
  </si>
  <si>
    <t>Д-Усадское сельское поселение</t>
  </si>
  <si>
    <t>0206</t>
  </si>
  <si>
    <t>Каменское сельское поселение</t>
  </si>
  <si>
    <t>0207</t>
  </si>
  <si>
    <t>Кишалинское сельское поселение</t>
  </si>
  <si>
    <t>0208</t>
  </si>
  <si>
    <t>Курташкинское сельское поселение</t>
  </si>
  <si>
    <t>0209</t>
  </si>
  <si>
    <t>М-Козловское сельское поселение</t>
  </si>
  <si>
    <t>0210</t>
  </si>
  <si>
    <t>М-Никольское сельское поселение</t>
  </si>
  <si>
    <t>0211</t>
  </si>
  <si>
    <t>Новочадовское сельское поселение</t>
  </si>
  <si>
    <t>0212</t>
  </si>
  <si>
    <t>Перевесьевское сельское поселение</t>
  </si>
  <si>
    <t>0213</t>
  </si>
  <si>
    <t>Стрельниковское сельское поселение</t>
  </si>
  <si>
    <t>03</t>
  </si>
  <si>
    <t xml:space="preserve">Атяшевский муниципальный район </t>
  </si>
  <si>
    <t>0301</t>
  </si>
  <si>
    <t>Аловское сельское поселение</t>
  </si>
  <si>
    <t>0302</t>
  </si>
  <si>
    <t>Андреевское сельское поселение</t>
  </si>
  <si>
    <t>0303</t>
  </si>
  <si>
    <t>Атяшевское сельское поселение</t>
  </si>
  <si>
    <t>0304</t>
  </si>
  <si>
    <t>Большеманадышское сельское поселение</t>
  </si>
  <si>
    <t>0305</t>
  </si>
  <si>
    <t>Вежнечукальское сельское поселение</t>
  </si>
  <si>
    <t>0306</t>
  </si>
  <si>
    <t>Вечерлейское сельское поселение</t>
  </si>
  <si>
    <t>0307</t>
  </si>
  <si>
    <t>Дюркинское сельское поселение</t>
  </si>
  <si>
    <t>0308</t>
  </si>
  <si>
    <t>0309</t>
  </si>
  <si>
    <t>Капасовское сельское поселение</t>
  </si>
  <si>
    <t>0310</t>
  </si>
  <si>
    <t>Киржеманское сельское поселение</t>
  </si>
  <si>
    <t>0311</t>
  </si>
  <si>
    <t>Козловское сельское поселение</t>
  </si>
  <si>
    <t>0312</t>
  </si>
  <si>
    <t>Лобаскинское сельское поселение</t>
  </si>
  <si>
    <t>0313</t>
  </si>
  <si>
    <t>Мордовско-Сыресевское сельское поселение</t>
  </si>
  <si>
    <t>0314</t>
  </si>
  <si>
    <t>Наборно-Сыресевское сельское поселение</t>
  </si>
  <si>
    <t>0315</t>
  </si>
  <si>
    <t>0316</t>
  </si>
  <si>
    <t>Атяшевское городское поселение</t>
  </si>
  <si>
    <t>0317</t>
  </si>
  <si>
    <t>Русско-Дубровское сельское поселение</t>
  </si>
  <si>
    <t>0318</t>
  </si>
  <si>
    <t>Сабанчеевское сельское поселение</t>
  </si>
  <si>
    <t>0319</t>
  </si>
  <si>
    <t>Селищинское сельское поселение</t>
  </si>
  <si>
    <t>0320</t>
  </si>
  <si>
    <t>Тарасовское сельское поселение</t>
  </si>
  <si>
    <t>0321</t>
  </si>
  <si>
    <t>Ушаковское сельское поселение</t>
  </si>
  <si>
    <t>0322</t>
  </si>
  <si>
    <t>Шейн-Майданское сельское поселение</t>
  </si>
  <si>
    <t>04</t>
  </si>
  <si>
    <t xml:space="preserve">Б.Березниковский муниципальный район </t>
  </si>
  <si>
    <t>0401</t>
  </si>
  <si>
    <t xml:space="preserve">Большеберезниковское сельское поселение </t>
  </si>
  <si>
    <t>0402</t>
  </si>
  <si>
    <t xml:space="preserve">Гартовское сельское поселение </t>
  </si>
  <si>
    <t>0403</t>
  </si>
  <si>
    <t xml:space="preserve">Гузынское сельское поселение </t>
  </si>
  <si>
    <t>0404</t>
  </si>
  <si>
    <t xml:space="preserve">Елизаветинское сельское поселение </t>
  </si>
  <si>
    <t>0405</t>
  </si>
  <si>
    <t xml:space="preserve">Косогорское сельское поселение </t>
  </si>
  <si>
    <t>0406</t>
  </si>
  <si>
    <t xml:space="preserve">Марьяновское сельское поселение </t>
  </si>
  <si>
    <t>0407</t>
  </si>
  <si>
    <t xml:space="preserve">Паракинское сельское поселение </t>
  </si>
  <si>
    <t>0408</t>
  </si>
  <si>
    <t xml:space="preserve">Пермисское сельское поселение </t>
  </si>
  <si>
    <t>0409</t>
  </si>
  <si>
    <t xml:space="preserve">Починковское сельское поселение </t>
  </si>
  <si>
    <t>0410</t>
  </si>
  <si>
    <t xml:space="preserve">Русско-Найманское сельское поселение </t>
  </si>
  <si>
    <t>0411</t>
  </si>
  <si>
    <t xml:space="preserve">Симкинское сельское поселение </t>
  </si>
  <si>
    <t>0412</t>
  </si>
  <si>
    <t xml:space="preserve">Старо-Найманское сельское поселение </t>
  </si>
  <si>
    <t>0413</t>
  </si>
  <si>
    <t>Судосевское сельское поселение</t>
  </si>
  <si>
    <t>0414</t>
  </si>
  <si>
    <t xml:space="preserve">Тазинское сельское поселение </t>
  </si>
  <si>
    <t>0415</t>
  </si>
  <si>
    <t xml:space="preserve">Черно-Промзинское сельское поселение </t>
  </si>
  <si>
    <t>0416</t>
  </si>
  <si>
    <t xml:space="preserve">Шугуровское сельское поселение </t>
  </si>
  <si>
    <t>05</t>
  </si>
  <si>
    <t xml:space="preserve">Б.Игнатовский муниципальный район </t>
  </si>
  <si>
    <t>0501</t>
  </si>
  <si>
    <t xml:space="preserve">Андреевскоесельское поселение </t>
  </si>
  <si>
    <t>0502</t>
  </si>
  <si>
    <t xml:space="preserve">Атяшевское сельское поселение </t>
  </si>
  <si>
    <t>0503</t>
  </si>
  <si>
    <t xml:space="preserve">Большеигнатовское сельское поселение </t>
  </si>
  <si>
    <t>0504</t>
  </si>
  <si>
    <t xml:space="preserve"> Вармазейское сельское поселение </t>
  </si>
  <si>
    <t>0505</t>
  </si>
  <si>
    <t xml:space="preserve"> Горское сельское поселение </t>
  </si>
  <si>
    <t>0506</t>
  </si>
  <si>
    <t xml:space="preserve"> Киржеманское сельское поселение </t>
  </si>
  <si>
    <t>0507</t>
  </si>
  <si>
    <t xml:space="preserve">Кучкаевское сельское поселение </t>
  </si>
  <si>
    <t>0508</t>
  </si>
  <si>
    <t xml:space="preserve"> Новобаевскоесельское поселение </t>
  </si>
  <si>
    <t>0509</t>
  </si>
  <si>
    <t xml:space="preserve">Новокачаевское сельское поселение </t>
  </si>
  <si>
    <t>0510</t>
  </si>
  <si>
    <t xml:space="preserve">Протасовское сельское поселение </t>
  </si>
  <si>
    <t>0511</t>
  </si>
  <si>
    <t xml:space="preserve">Спасское сельское поселение </t>
  </si>
  <si>
    <t>0512</t>
  </si>
  <si>
    <t xml:space="preserve"> Старочамзинско сельское поселение </t>
  </si>
  <si>
    <t>0513</t>
  </si>
  <si>
    <t>06</t>
  </si>
  <si>
    <t xml:space="preserve">Дубенский муниципальный район </t>
  </si>
  <si>
    <t>0601</t>
  </si>
  <si>
    <t>Ардатовское сельское поселение</t>
  </si>
  <si>
    <t>0602</t>
  </si>
  <si>
    <t>Березовское сельское поселение</t>
  </si>
  <si>
    <t>0603</t>
  </si>
  <si>
    <t>Дубенское сельское поселение</t>
  </si>
  <si>
    <t>0604</t>
  </si>
  <si>
    <t>Енгалычевское сельское поселение</t>
  </si>
  <si>
    <t>0605</t>
  </si>
  <si>
    <t>Кабаевское сельское поселение</t>
  </si>
  <si>
    <t>0606</t>
  </si>
  <si>
    <t>Кайбичевское сельское поселение</t>
  </si>
  <si>
    <t>0607</t>
  </si>
  <si>
    <t>Кочкуровское сельское поселение</t>
  </si>
  <si>
    <t>0608</t>
  </si>
  <si>
    <t>Красинское сельское поселение</t>
  </si>
  <si>
    <t>0609</t>
  </si>
  <si>
    <t>Ломатское сельское поселение</t>
  </si>
  <si>
    <t>0610</t>
  </si>
  <si>
    <t>Моргинское сельское поселение</t>
  </si>
  <si>
    <t>0611</t>
  </si>
  <si>
    <t>Николаевское сельское поселение</t>
  </si>
  <si>
    <t>0612</t>
  </si>
  <si>
    <t>Петровское сельское поселение</t>
  </si>
  <si>
    <t>0613</t>
  </si>
  <si>
    <t>Поводимовское сельское поселение</t>
  </si>
  <si>
    <t>0614</t>
  </si>
  <si>
    <t>Пуркаевское сельское поселение</t>
  </si>
  <si>
    <t>0615</t>
  </si>
  <si>
    <t>Чеберчинское сельское поселение</t>
  </si>
  <si>
    <t>0616</t>
  </si>
  <si>
    <t>Чиндяновское сельское поселение</t>
  </si>
  <si>
    <t>07</t>
  </si>
  <si>
    <t xml:space="preserve">Ельниковский муниципальный район </t>
  </si>
  <si>
    <t>0701</t>
  </si>
  <si>
    <t xml:space="preserve">   Акчеевское сельское поселение </t>
  </si>
  <si>
    <t>0702</t>
  </si>
  <si>
    <t xml:space="preserve">   Большемордовско- Пошатское сельское поселение </t>
  </si>
  <si>
    <t>0703</t>
  </si>
  <si>
    <t xml:space="preserve">    Большеуркатское  сельское поселение </t>
  </si>
  <si>
    <t>0704</t>
  </si>
  <si>
    <t xml:space="preserve">   Ельниковское сельское поселение </t>
  </si>
  <si>
    <t>0705</t>
  </si>
  <si>
    <t xml:space="preserve">   Каменнобродское  сельское поселение </t>
  </si>
  <si>
    <t>0706</t>
  </si>
  <si>
    <t xml:space="preserve">  Каньгушанское сельское поселение </t>
  </si>
  <si>
    <t>0707</t>
  </si>
  <si>
    <t xml:space="preserve">   Мордовско-Коринское  сельское поселение </t>
  </si>
  <si>
    <t>0708</t>
  </si>
  <si>
    <t xml:space="preserve">   Мордовско-Маскинское  сельское поселение</t>
  </si>
  <si>
    <t>0709</t>
  </si>
  <si>
    <t xml:space="preserve">   Надеждинское  сельское поселение </t>
  </si>
  <si>
    <t>0710</t>
  </si>
  <si>
    <t xml:space="preserve">   Новодевиченское сельское поселение </t>
  </si>
  <si>
    <t>0711</t>
  </si>
  <si>
    <t xml:space="preserve">    Новоковыляйское сельское  поселение </t>
  </si>
  <si>
    <t>0712</t>
  </si>
  <si>
    <t xml:space="preserve">   Новоникольское  сельское поселение </t>
  </si>
  <si>
    <t>0713</t>
  </si>
  <si>
    <t xml:space="preserve">  Новоусадское   сельское поселение </t>
  </si>
  <si>
    <t>0714</t>
  </si>
  <si>
    <t xml:space="preserve">   Новоямское   сельское поселение </t>
  </si>
  <si>
    <t>0715</t>
  </si>
  <si>
    <t xml:space="preserve">   Стародевиченское сельское поселение </t>
  </si>
  <si>
    <t>0716</t>
  </si>
  <si>
    <t xml:space="preserve">   Старотештелимское  сельское  поселение </t>
  </si>
  <si>
    <t>08</t>
  </si>
  <si>
    <t xml:space="preserve">Зубово-Полянский муниципальный район </t>
  </si>
  <si>
    <t>0801</t>
  </si>
  <si>
    <t xml:space="preserve">Анаевское сельское поселение </t>
  </si>
  <si>
    <t>0802</t>
  </si>
  <si>
    <t xml:space="preserve">Ачадовское сельское поселение </t>
  </si>
  <si>
    <t>0803</t>
  </si>
  <si>
    <t xml:space="preserve">Булдыгинское сельское поселение </t>
  </si>
  <si>
    <t>0804</t>
  </si>
  <si>
    <t xml:space="preserve">Вадово-Селищенское сельское поселение </t>
  </si>
  <si>
    <t>0805</t>
  </si>
  <si>
    <t xml:space="preserve">Вышинское сельское поселение </t>
  </si>
  <si>
    <t>0806</t>
  </si>
  <si>
    <t xml:space="preserve">Горенское сельское поселение </t>
  </si>
  <si>
    <t>0807</t>
  </si>
  <si>
    <t xml:space="preserve">Дубительское сельское поселение </t>
  </si>
  <si>
    <t>0808</t>
  </si>
  <si>
    <t xml:space="preserve">Жуковское сельское поселение </t>
  </si>
  <si>
    <t>0809</t>
  </si>
  <si>
    <t xml:space="preserve">Журавкинское сельское поселение </t>
  </si>
  <si>
    <t>0810</t>
  </si>
  <si>
    <t xml:space="preserve">Зарубкинское сельское поселение </t>
  </si>
  <si>
    <t>0811</t>
  </si>
  <si>
    <t xml:space="preserve">Зубово-Полянское городское поселение </t>
  </si>
  <si>
    <t>0812</t>
  </si>
  <si>
    <t xml:space="preserve">Известковкое сельское поселение </t>
  </si>
  <si>
    <t>0813</t>
  </si>
  <si>
    <t>Каргашинское сельское поселение овия</t>
  </si>
  <si>
    <t>0814</t>
  </si>
  <si>
    <t xml:space="preserve">Леплейское сельское поселение </t>
  </si>
  <si>
    <t>0815</t>
  </si>
  <si>
    <t xml:space="preserve">Мордовско-Пимбурское сельское поселение </t>
  </si>
  <si>
    <t>0816</t>
  </si>
  <si>
    <t xml:space="preserve">Мордовско-Полянское сельское поселение </t>
  </si>
  <si>
    <t>0817</t>
  </si>
  <si>
    <t xml:space="preserve">Ново-Бадиковское сельское поселение </t>
  </si>
  <si>
    <t>0818</t>
  </si>
  <si>
    <t xml:space="preserve">Ново-Выселское сельское поселение  </t>
  </si>
  <si>
    <t>0819</t>
  </si>
  <si>
    <t xml:space="preserve">Ново-Потьминское сельское поселение  </t>
  </si>
  <si>
    <t>0820</t>
  </si>
  <si>
    <t xml:space="preserve">Пичпандинское сельское поселение </t>
  </si>
  <si>
    <t>0821</t>
  </si>
  <si>
    <t xml:space="preserve">Подлясовское сельское поселение </t>
  </si>
  <si>
    <t>0822</t>
  </si>
  <si>
    <t xml:space="preserve"> Потьминское городское поселение </t>
  </si>
  <si>
    <t>0824</t>
  </si>
  <si>
    <t xml:space="preserve">Свеженское сельское поселение </t>
  </si>
  <si>
    <t>0825</t>
  </si>
  <si>
    <t xml:space="preserve">Сосновское сельское поселение </t>
  </si>
  <si>
    <t>0826</t>
  </si>
  <si>
    <t xml:space="preserve">Старо-Бадиковское сельское поселение </t>
  </si>
  <si>
    <t>0827</t>
  </si>
  <si>
    <t xml:space="preserve">Студенецкое сельское поселение </t>
  </si>
  <si>
    <t>0828</t>
  </si>
  <si>
    <t xml:space="preserve">Тарханско-Потьминское сельское поселение </t>
  </si>
  <si>
    <t>0829</t>
  </si>
  <si>
    <t xml:space="preserve">Уголковское сельское поселение </t>
  </si>
  <si>
    <t>0830</t>
  </si>
  <si>
    <t xml:space="preserve">Уметское городское поселение </t>
  </si>
  <si>
    <t>0831</t>
  </si>
  <si>
    <t xml:space="preserve">Ширингушское сельское поселение </t>
  </si>
  <si>
    <t>0832</t>
  </si>
  <si>
    <t xml:space="preserve">Явасское городское поселение </t>
  </si>
  <si>
    <t>09</t>
  </si>
  <si>
    <t xml:space="preserve">Инсарский муниципальный район </t>
  </si>
  <si>
    <t>0901</t>
  </si>
  <si>
    <t>Верхнелухменское сельское поселение</t>
  </si>
  <si>
    <t>0902</t>
  </si>
  <si>
    <t xml:space="preserve">Городское поселение Инсар </t>
  </si>
  <si>
    <t>0903</t>
  </si>
  <si>
    <t xml:space="preserve">Казеевское сельское поселение </t>
  </si>
  <si>
    <t>0904</t>
  </si>
  <si>
    <t xml:space="preserve">Кочетовское сельское поселение </t>
  </si>
  <si>
    <t>0905</t>
  </si>
  <si>
    <t>Лухмайданское сельское поселение</t>
  </si>
  <si>
    <t>0906</t>
  </si>
  <si>
    <t xml:space="preserve">Мордпаевское сельское поселение </t>
  </si>
  <si>
    <t>0907</t>
  </si>
  <si>
    <t xml:space="preserve">Нижневязерское сельское поселение </t>
  </si>
  <si>
    <t>0908</t>
  </si>
  <si>
    <t xml:space="preserve">Новлейское сельское поселение </t>
  </si>
  <si>
    <t>0909</t>
  </si>
  <si>
    <t xml:space="preserve">Русскопаевское сельское поселение </t>
  </si>
  <si>
    <t>0910</t>
  </si>
  <si>
    <t xml:space="preserve">Сиалпятинское сельское поселение </t>
  </si>
  <si>
    <t>0911</t>
  </si>
  <si>
    <t xml:space="preserve">Староверхисское сельское поселение </t>
  </si>
  <si>
    <t>0912</t>
  </si>
  <si>
    <t xml:space="preserve">Челмайданское сельское поселение </t>
  </si>
  <si>
    <t>0913</t>
  </si>
  <si>
    <t xml:space="preserve">Шадыморскинское сельское поселение </t>
  </si>
  <si>
    <t>0914</t>
  </si>
  <si>
    <t xml:space="preserve">Языковопятинское сельское поселение </t>
  </si>
  <si>
    <t>0915</t>
  </si>
  <si>
    <t xml:space="preserve">Ямщинское сельское поселение </t>
  </si>
  <si>
    <t>0916</t>
  </si>
  <si>
    <t xml:space="preserve">Яндовищенское сельское поселение </t>
  </si>
  <si>
    <t>10</t>
  </si>
  <si>
    <t xml:space="preserve">Ичалковский муниципальный район </t>
  </si>
  <si>
    <t>1001</t>
  </si>
  <si>
    <t xml:space="preserve">Берегово-Сыресевское сельское поселение </t>
  </si>
  <si>
    <t>1002</t>
  </si>
  <si>
    <t xml:space="preserve">Болдасевское сельское поселение </t>
  </si>
  <si>
    <t>1003</t>
  </si>
  <si>
    <t xml:space="preserve">Вечкусское сельское поселение </t>
  </si>
  <si>
    <t>1004</t>
  </si>
  <si>
    <t xml:space="preserve">Гуляевское сельское поселение </t>
  </si>
  <si>
    <t>1005</t>
  </si>
  <si>
    <t xml:space="preserve">Инсаровское сельское поселение </t>
  </si>
  <si>
    <t>1006</t>
  </si>
  <si>
    <t>Ичалковское сельское поселение</t>
  </si>
  <si>
    <t>1007</t>
  </si>
  <si>
    <t xml:space="preserve">Камаевское сельское поселение </t>
  </si>
  <si>
    <t>1008</t>
  </si>
  <si>
    <t xml:space="preserve">Кендянское сельское поселение </t>
  </si>
  <si>
    <t>1009</t>
  </si>
  <si>
    <t xml:space="preserve">Кергудское сельское поселение </t>
  </si>
  <si>
    <t>1010</t>
  </si>
  <si>
    <t xml:space="preserve">Ладское сельское поселение </t>
  </si>
  <si>
    <t>1011</t>
  </si>
  <si>
    <t xml:space="preserve">Лобаскинское сельское поселение </t>
  </si>
  <si>
    <t>1012</t>
  </si>
  <si>
    <t xml:space="preserve">Новоичалковское сельское поселение </t>
  </si>
  <si>
    <t>1013</t>
  </si>
  <si>
    <t xml:space="preserve">Оброчинское сельское поселение </t>
  </si>
  <si>
    <t>1014</t>
  </si>
  <si>
    <t xml:space="preserve">Парадеевское сельское поселение </t>
  </si>
  <si>
    <t>1015</t>
  </si>
  <si>
    <t xml:space="preserve">Пермеевское сельское поселение </t>
  </si>
  <si>
    <t>1016</t>
  </si>
  <si>
    <t>1017</t>
  </si>
  <si>
    <t xml:space="preserve">Резоватовское сельское поселение </t>
  </si>
  <si>
    <t>1018</t>
  </si>
  <si>
    <t xml:space="preserve">Рождественно-Баевское сельское поселение </t>
  </si>
  <si>
    <t>1019</t>
  </si>
  <si>
    <t xml:space="preserve">Смольненское сельское поселение </t>
  </si>
  <si>
    <t>1020</t>
  </si>
  <si>
    <t xml:space="preserve">Тархановское сельское поселение </t>
  </si>
  <si>
    <t>1021</t>
  </si>
  <si>
    <t xml:space="preserve">Кемлянское сельское поселение </t>
  </si>
  <si>
    <t>11</t>
  </si>
  <si>
    <t xml:space="preserve">Кадошкинский муниципальный район </t>
  </si>
  <si>
    <t>1101</t>
  </si>
  <si>
    <t xml:space="preserve">Высокинское сельское поселение </t>
  </si>
  <si>
    <t>1102</t>
  </si>
  <si>
    <t xml:space="preserve">Глушковское сельское поселение </t>
  </si>
  <si>
    <t>1103</t>
  </si>
  <si>
    <t xml:space="preserve">Инсарское сельское поселение </t>
  </si>
  <si>
    <t>1104</t>
  </si>
  <si>
    <t xml:space="preserve">Кадошкинское городское поселение </t>
  </si>
  <si>
    <t>1105</t>
  </si>
  <si>
    <t xml:space="preserve">Картлейское сельское поселение </t>
  </si>
  <si>
    <t>1106</t>
  </si>
  <si>
    <t xml:space="preserve">Латышовское сельское поселение </t>
  </si>
  <si>
    <t>1107</t>
  </si>
  <si>
    <t xml:space="preserve">Нагаевское сельское поселение </t>
  </si>
  <si>
    <t>1108</t>
  </si>
  <si>
    <t xml:space="preserve">Пушкинское сельское поселение </t>
  </si>
  <si>
    <t>1109</t>
  </si>
  <si>
    <t xml:space="preserve">С.Майданское сельское поселение </t>
  </si>
  <si>
    <t>1110</t>
  </si>
  <si>
    <t xml:space="preserve">Адашевское сельское поселение </t>
  </si>
  <si>
    <t>1111</t>
  </si>
  <si>
    <t xml:space="preserve">Б.Полянское сельское поселение </t>
  </si>
  <si>
    <t>1112</t>
  </si>
  <si>
    <t xml:space="preserve">Паевское сельское поселение </t>
  </si>
  <si>
    <t>12</t>
  </si>
  <si>
    <t xml:space="preserve">Кочкуровский муниципальный район </t>
  </si>
  <si>
    <t>1201</t>
  </si>
  <si>
    <t xml:space="preserve">Булгаковское сельское поселение </t>
  </si>
  <si>
    <t>1202</t>
  </si>
  <si>
    <t xml:space="preserve"> Воеводское сельское поселение </t>
  </si>
  <si>
    <t>1203</t>
  </si>
  <si>
    <t xml:space="preserve"> Качелайское сельское  поселение</t>
  </si>
  <si>
    <t>1204</t>
  </si>
  <si>
    <t>1205</t>
  </si>
  <si>
    <t xml:space="preserve">Красномайское сельское  поселение </t>
  </si>
  <si>
    <t>1206</t>
  </si>
  <si>
    <t>Мордовскодавыдовское сельское  поселение</t>
  </si>
  <si>
    <t>1207</t>
  </si>
  <si>
    <t>Мураньское  сельское  поселение</t>
  </si>
  <si>
    <t>1208</t>
  </si>
  <si>
    <t xml:space="preserve"> Новопырменское  сельское поселение </t>
  </si>
  <si>
    <t>1209</t>
  </si>
  <si>
    <t xml:space="preserve"> Новотурдаковское  сельское поселение </t>
  </si>
  <si>
    <t>1210</t>
  </si>
  <si>
    <t xml:space="preserve"> Подлесно-Тавлинское  сельское поселения</t>
  </si>
  <si>
    <t>1211</t>
  </si>
  <si>
    <t xml:space="preserve"> Сабаевское сельское  поселение</t>
  </si>
  <si>
    <t>1212</t>
  </si>
  <si>
    <t xml:space="preserve"> Семилейское сельское  поселение</t>
  </si>
  <si>
    <t>1213</t>
  </si>
  <si>
    <t xml:space="preserve">Старотурдаковское сельское поселение </t>
  </si>
  <si>
    <t>13</t>
  </si>
  <si>
    <t xml:space="preserve">Краснослободский  муниципальный район </t>
  </si>
  <si>
    <t>1301</t>
  </si>
  <si>
    <t xml:space="preserve">Краснослободское городское поселение </t>
  </si>
  <si>
    <t>1302</t>
  </si>
  <si>
    <t xml:space="preserve">Гуменское сельское поселение </t>
  </si>
  <si>
    <t>1303</t>
  </si>
  <si>
    <t xml:space="preserve">Долговерясское сельское поселение </t>
  </si>
  <si>
    <t>1304</t>
  </si>
  <si>
    <t xml:space="preserve">Ефаевское сельское поселение </t>
  </si>
  <si>
    <t>1305</t>
  </si>
  <si>
    <t xml:space="preserve">Зайцевское сельское поселение </t>
  </si>
  <si>
    <t>1306</t>
  </si>
  <si>
    <t>Каймарское сельское поселение</t>
  </si>
  <si>
    <t>1307</t>
  </si>
  <si>
    <t xml:space="preserve">Колопинское сельское поселение </t>
  </si>
  <si>
    <t>1308</t>
  </si>
  <si>
    <t xml:space="preserve">Красноподгорное сельское поселение </t>
  </si>
  <si>
    <t>1309</t>
  </si>
  <si>
    <t xml:space="preserve">Куликовское сельское поселение </t>
  </si>
  <si>
    <t>1310</t>
  </si>
  <si>
    <t xml:space="preserve">Мордовско-Паркинское сельское поселение </t>
  </si>
  <si>
    <t>1311</t>
  </si>
  <si>
    <t xml:space="preserve">Новозубаревское сельское поселение </t>
  </si>
  <si>
    <t>1312</t>
  </si>
  <si>
    <t xml:space="preserve">Новокарьгинское сельское поселение </t>
  </si>
  <si>
    <t>1313</t>
  </si>
  <si>
    <t xml:space="preserve">Новосиндровское сельское поселение </t>
  </si>
  <si>
    <t>1314</t>
  </si>
  <si>
    <t xml:space="preserve">Селищинское сельское поселение </t>
  </si>
  <si>
    <t>1315</t>
  </si>
  <si>
    <t xml:space="preserve">Сивинское сельское поселение </t>
  </si>
  <si>
    <t>1316</t>
  </si>
  <si>
    <t xml:space="preserve">Слободско-Дубровское сельское поселение </t>
  </si>
  <si>
    <t>1317</t>
  </si>
  <si>
    <t xml:space="preserve">Староавгурское сельское поселение </t>
  </si>
  <si>
    <t>1318</t>
  </si>
  <si>
    <t xml:space="preserve">Старогоряшинское сельское поселение </t>
  </si>
  <si>
    <t>1319</t>
  </si>
  <si>
    <t xml:space="preserve">Старозубаревское сельское поселение </t>
  </si>
  <si>
    <t>1320</t>
  </si>
  <si>
    <t xml:space="preserve">Старорябкинское сельское поселение </t>
  </si>
  <si>
    <t>1321</t>
  </si>
  <si>
    <t xml:space="preserve">Старосиндровское сельское поселение </t>
  </si>
  <si>
    <t>1322</t>
  </si>
  <si>
    <t>1323</t>
  </si>
  <si>
    <t xml:space="preserve">Шаверское сельское поселение </t>
  </si>
  <si>
    <t>14</t>
  </si>
  <si>
    <t xml:space="preserve">Лямбирский муниципальный район </t>
  </si>
  <si>
    <t>1401</t>
  </si>
  <si>
    <t xml:space="preserve">Аксеновское сельское поселение </t>
  </si>
  <si>
    <t>1402</t>
  </si>
  <si>
    <t xml:space="preserve">Александровское сельское поселение </t>
  </si>
  <si>
    <t>1403</t>
  </si>
  <si>
    <t xml:space="preserve">Атемарское сельское поселение </t>
  </si>
  <si>
    <t>1404</t>
  </si>
  <si>
    <t xml:space="preserve">Берсеневское сельское поселение </t>
  </si>
  <si>
    <t>1405</t>
  </si>
  <si>
    <t xml:space="preserve">Болотниковское сельское поселение </t>
  </si>
  <si>
    <t>1406</t>
  </si>
  <si>
    <t xml:space="preserve">Больше Елховское сельское поселение </t>
  </si>
  <si>
    <t>1407</t>
  </si>
  <si>
    <t xml:space="preserve">Дальнее сельское поселение </t>
  </si>
  <si>
    <t>1408</t>
  </si>
  <si>
    <t xml:space="preserve">Кривозерьевское сельское поселение </t>
  </si>
  <si>
    <t>1409</t>
  </si>
  <si>
    <t xml:space="preserve">Лямбирское сельское поселение </t>
  </si>
  <si>
    <t>1410</t>
  </si>
  <si>
    <t xml:space="preserve">Михайловское сельское поселение </t>
  </si>
  <si>
    <t>1411</t>
  </si>
  <si>
    <t xml:space="preserve">Пензятское сельское поселение </t>
  </si>
  <si>
    <t>1412</t>
  </si>
  <si>
    <t xml:space="preserve">Первомайское сельское поселение  </t>
  </si>
  <si>
    <t>1413</t>
  </si>
  <si>
    <t>Протасовское сельское поселение</t>
  </si>
  <si>
    <t>1414</t>
  </si>
  <si>
    <t xml:space="preserve">Саловское сельское поселение </t>
  </si>
  <si>
    <t>1415</t>
  </si>
  <si>
    <t xml:space="preserve">Скрябинское сельское поселение </t>
  </si>
  <si>
    <t>1416</t>
  </si>
  <si>
    <t xml:space="preserve">Татарско Тавлинское сельское поселение </t>
  </si>
  <si>
    <t>15</t>
  </si>
  <si>
    <t xml:space="preserve">Ромодановский муниципальный район </t>
  </si>
  <si>
    <t>1501</t>
  </si>
  <si>
    <t xml:space="preserve">Алтарское сельское поселение </t>
  </si>
  <si>
    <t>1502</t>
  </si>
  <si>
    <t xml:space="preserve">Анненковское сельское поселение </t>
  </si>
  <si>
    <t>1503</t>
  </si>
  <si>
    <t xml:space="preserve">Белозерьевское сельское поселение </t>
  </si>
  <si>
    <t>1504</t>
  </si>
  <si>
    <t xml:space="preserve">Вырыпаевское сельское поселение </t>
  </si>
  <si>
    <t>1505</t>
  </si>
  <si>
    <t xml:space="preserve">Константиновское сельское поселение </t>
  </si>
  <si>
    <t>1506</t>
  </si>
  <si>
    <t xml:space="preserve">Кочуновское сельское поселение </t>
  </si>
  <si>
    <t>1507</t>
  </si>
  <si>
    <t xml:space="preserve">Куриловское сельское поселение </t>
  </si>
  <si>
    <t>1508</t>
  </si>
  <si>
    <t xml:space="preserve">Курмачкасское сельское поселение </t>
  </si>
  <si>
    <t>1509</t>
  </si>
  <si>
    <t xml:space="preserve">Липкинское сельское поселение </t>
  </si>
  <si>
    <t>1510</t>
  </si>
  <si>
    <t xml:space="preserve">Малоберезниковское сельское поселение </t>
  </si>
  <si>
    <t>1511</t>
  </si>
  <si>
    <t xml:space="preserve">Набережное сельское поселение </t>
  </si>
  <si>
    <t>1512</t>
  </si>
  <si>
    <t>1513</t>
  </si>
  <si>
    <t xml:space="preserve">Пятинское сельское поселение </t>
  </si>
  <si>
    <t>1514</t>
  </si>
  <si>
    <t xml:space="preserve">Ромодановское городское поселение </t>
  </si>
  <si>
    <t>1515</t>
  </si>
  <si>
    <t xml:space="preserve">Салминское сельское поселение </t>
  </si>
  <si>
    <t>1516</t>
  </si>
  <si>
    <t xml:space="preserve">Старомихайловское сельское поселение </t>
  </si>
  <si>
    <t>1517</t>
  </si>
  <si>
    <t xml:space="preserve">Трофимовщинское сельское поселение </t>
  </si>
  <si>
    <t>1518</t>
  </si>
  <si>
    <t>Уришкинское сельское поселение</t>
  </si>
  <si>
    <t>16</t>
  </si>
  <si>
    <t xml:space="preserve">Старошайговский муниципальный район </t>
  </si>
  <si>
    <t>1601</t>
  </si>
  <si>
    <t>Богдановское сельское поселение</t>
  </si>
  <si>
    <t>1602</t>
  </si>
  <si>
    <t>Вертелимское сельское поселение</t>
  </si>
  <si>
    <t>1603</t>
  </si>
  <si>
    <t>Верякушинское сельское поселение</t>
  </si>
  <si>
    <t>1604</t>
  </si>
  <si>
    <t>Восходское сельское поселение</t>
  </si>
  <si>
    <t>1605</t>
  </si>
  <si>
    <t>Говоровское сельское поселение</t>
  </si>
  <si>
    <t>1606</t>
  </si>
  <si>
    <t>Ингенер-Пятинское сельское поселение</t>
  </si>
  <si>
    <t>1607</t>
  </si>
  <si>
    <t>Ирсетское сельское поселение</t>
  </si>
  <si>
    <t>1608</t>
  </si>
  <si>
    <t>Конопатское сельское поселение</t>
  </si>
  <si>
    <t>1609</t>
  </si>
  <si>
    <t>Краснопоселковское сельское поселение</t>
  </si>
  <si>
    <t>1610</t>
  </si>
  <si>
    <t>Кулдымское сельское поселение</t>
  </si>
  <si>
    <t>1611</t>
  </si>
  <si>
    <t>Лемдяйское сельское поселение</t>
  </si>
  <si>
    <t>1612</t>
  </si>
  <si>
    <t>Леткинское сельское поселение</t>
  </si>
  <si>
    <t>1613</t>
  </si>
  <si>
    <t>Мельцанское сельское поселение</t>
  </si>
  <si>
    <t>1614</t>
  </si>
  <si>
    <t>Мизерянское сельское поселение</t>
  </si>
  <si>
    <t>1615</t>
  </si>
  <si>
    <t>Новоакшинское сельское поселение</t>
  </si>
  <si>
    <t>1616</t>
  </si>
  <si>
    <t>Новолександровское сельское поселение</t>
  </si>
  <si>
    <t>1617</t>
  </si>
  <si>
    <t>Новотроицкое сельское поселение</t>
  </si>
  <si>
    <t>1618</t>
  </si>
  <si>
    <t>Новофедоровское сельское поселение</t>
  </si>
  <si>
    <t>1619</t>
  </si>
  <si>
    <t>Ожгинское сельское поселение</t>
  </si>
  <si>
    <t>1620</t>
  </si>
  <si>
    <t>Рязановское сельское поселение</t>
  </si>
  <si>
    <t>1621</t>
  </si>
  <si>
    <t>Саргинское сельское поселение</t>
  </si>
  <si>
    <t>1622</t>
  </si>
  <si>
    <t>Старотеризморгское сельское поселение</t>
  </si>
  <si>
    <t>1623</t>
  </si>
  <si>
    <t>Старофедоровское сельское поселение</t>
  </si>
  <si>
    <t>1624</t>
  </si>
  <si>
    <t>Старошайговское сельское поселение</t>
  </si>
  <si>
    <t>1625</t>
  </si>
  <si>
    <t>Темяшевское сельское поселение</t>
  </si>
  <si>
    <t>1626</t>
  </si>
  <si>
    <t>Шигонское сельское поселение</t>
  </si>
  <si>
    <t>1627</t>
  </si>
  <si>
    <t>Шуварское сельское поселение</t>
  </si>
  <si>
    <t>17</t>
  </si>
  <si>
    <t xml:space="preserve">Темниковский муниципальный район </t>
  </si>
  <si>
    <t>1701</t>
  </si>
  <si>
    <t xml:space="preserve">Аксельское сельское поселение </t>
  </si>
  <si>
    <t>1702</t>
  </si>
  <si>
    <t xml:space="preserve">Алексеевское сельское поселение </t>
  </si>
  <si>
    <t>1703</t>
  </si>
  <si>
    <t xml:space="preserve">Андреевское сельское поселение </t>
  </si>
  <si>
    <t>1704</t>
  </si>
  <si>
    <t>Бабеевское сельское поселение</t>
  </si>
  <si>
    <t>1705</t>
  </si>
  <si>
    <t xml:space="preserve">Булаевское сельское поселение </t>
  </si>
  <si>
    <t>1706</t>
  </si>
  <si>
    <t xml:space="preserve">Темниковское городское поселение </t>
  </si>
  <si>
    <t>1707</t>
  </si>
  <si>
    <t xml:space="preserve">Жегаловское сельское поселение </t>
  </si>
  <si>
    <t>1708</t>
  </si>
  <si>
    <t xml:space="preserve">Ишейское сельское поселение </t>
  </si>
  <si>
    <t>1710</t>
  </si>
  <si>
    <t xml:space="preserve">Кондровское сельское поселение </t>
  </si>
  <si>
    <t>1711</t>
  </si>
  <si>
    <t xml:space="preserve">Кушкинское сельское поселение </t>
  </si>
  <si>
    <t>1712</t>
  </si>
  <si>
    <t xml:space="preserve">Лаврентьевское сельское поселение </t>
  </si>
  <si>
    <t>1713</t>
  </si>
  <si>
    <t xml:space="preserve">Лесно-Ардашевское сельское поселение </t>
  </si>
  <si>
    <t>1714</t>
  </si>
  <si>
    <t xml:space="preserve">Лесно-Цибаевское сельское поселение </t>
  </si>
  <si>
    <t>1715</t>
  </si>
  <si>
    <t xml:space="preserve">Матвеевское сельское поселение </t>
  </si>
  <si>
    <t>1716</t>
  </si>
  <si>
    <t xml:space="preserve">Митряловское сельское поселение </t>
  </si>
  <si>
    <t>1717</t>
  </si>
  <si>
    <t xml:space="preserve">Подгорно-Канаковское сельское поселение </t>
  </si>
  <si>
    <t>1718</t>
  </si>
  <si>
    <t xml:space="preserve">Польско-Цибаевское сельское поселение </t>
  </si>
  <si>
    <t>1720</t>
  </si>
  <si>
    <t xml:space="preserve">Пурдошанское сельское поселение </t>
  </si>
  <si>
    <t>1721</t>
  </si>
  <si>
    <t xml:space="preserve">Русско-Тювеевское сельское поселение </t>
  </si>
  <si>
    <t>1722</t>
  </si>
  <si>
    <t xml:space="preserve">Старогородское сельское поселение </t>
  </si>
  <si>
    <t>1723</t>
  </si>
  <si>
    <t xml:space="preserve">Староковыляйское сельское поселение </t>
  </si>
  <si>
    <t>1724</t>
  </si>
  <si>
    <t>1725</t>
  </si>
  <si>
    <t xml:space="preserve">Урейское сельское поселение </t>
  </si>
  <si>
    <t>1726</t>
  </si>
  <si>
    <t xml:space="preserve">Русско-Караевское сельское поселение </t>
  </si>
  <si>
    <t>18</t>
  </si>
  <si>
    <t xml:space="preserve">Теньгушевский муниципальный район </t>
  </si>
  <si>
    <t>1801</t>
  </si>
  <si>
    <t xml:space="preserve">Барашевское сельское поселение </t>
  </si>
  <si>
    <t>1802</t>
  </si>
  <si>
    <t xml:space="preserve">Дачное сельское поселение </t>
  </si>
  <si>
    <t>1803</t>
  </si>
  <si>
    <t xml:space="preserve">Красноярское сельское поселение </t>
  </si>
  <si>
    <t>1804</t>
  </si>
  <si>
    <t>1805</t>
  </si>
  <si>
    <t xml:space="preserve">Кураевское сельское поселение </t>
  </si>
  <si>
    <t>1806</t>
  </si>
  <si>
    <t xml:space="preserve">Мельсетьевское сельское поселение </t>
  </si>
  <si>
    <t>1807</t>
  </si>
  <si>
    <t xml:space="preserve">Нароватовское сельское поселение </t>
  </si>
  <si>
    <t>1808</t>
  </si>
  <si>
    <t xml:space="preserve">Садовское сельское поселение </t>
  </si>
  <si>
    <t>1809</t>
  </si>
  <si>
    <t xml:space="preserve">Сакаевское сельское поселение </t>
  </si>
  <si>
    <t>1810</t>
  </si>
  <si>
    <t xml:space="preserve">Стандровское сельское поселение </t>
  </si>
  <si>
    <t>1811</t>
  </si>
  <si>
    <t xml:space="preserve">Старокачеевское сельское поселение </t>
  </si>
  <si>
    <t>1812</t>
  </si>
  <si>
    <t>Такушевское сельское поселение</t>
  </si>
  <si>
    <t>1813</t>
  </si>
  <si>
    <t xml:space="preserve">Теньгушевское сельское поселение </t>
  </si>
  <si>
    <t>1814</t>
  </si>
  <si>
    <t xml:space="preserve">Хлебинское сельское поселение </t>
  </si>
  <si>
    <t>1815</t>
  </si>
  <si>
    <t xml:space="preserve">Шокшинское сельское поселение </t>
  </si>
  <si>
    <t>19</t>
  </si>
  <si>
    <t xml:space="preserve">Торбеевский муниципальный  район </t>
  </si>
  <si>
    <t>1901</t>
  </si>
  <si>
    <t>Варжеляйское сельское поселение</t>
  </si>
  <si>
    <t>1902</t>
  </si>
  <si>
    <t>Виндрейское сельское поселение</t>
  </si>
  <si>
    <t>1903</t>
  </si>
  <si>
    <t>Дракинское сельское поселение</t>
  </si>
  <si>
    <t>1904</t>
  </si>
  <si>
    <t>Жуковское сельское поселение</t>
  </si>
  <si>
    <t>1905</t>
  </si>
  <si>
    <t>Кажлодское сельское поселение</t>
  </si>
  <si>
    <t>1906</t>
  </si>
  <si>
    <t>Красноармейское сельское поселение</t>
  </si>
  <si>
    <t>1907</t>
  </si>
  <si>
    <t>Краснопольское сельское поселение</t>
  </si>
  <si>
    <t>1908</t>
  </si>
  <si>
    <t>Лопатинское сельское поселение</t>
  </si>
  <si>
    <t>1909</t>
  </si>
  <si>
    <t>Мальцевское сельское поселение</t>
  </si>
  <si>
    <t>1910</t>
  </si>
  <si>
    <t>Мордовско-Юнкинское сельское поселение</t>
  </si>
  <si>
    <t>1911</t>
  </si>
  <si>
    <t>Никольское сельское поселение</t>
  </si>
  <si>
    <t>1912</t>
  </si>
  <si>
    <t>Носакинское сельское поселение</t>
  </si>
  <si>
    <t>1913</t>
  </si>
  <si>
    <t>Саввинское сельское поселение</t>
  </si>
  <si>
    <t>1914</t>
  </si>
  <si>
    <t>Салазгорьское сельское поселение</t>
  </si>
  <si>
    <t>1915</t>
  </si>
  <si>
    <t>Старопичурское сельское поселение</t>
  </si>
  <si>
    <t>1916</t>
  </si>
  <si>
    <t>Сургодьское сельское поселение</t>
  </si>
  <si>
    <t>1917</t>
  </si>
  <si>
    <t>Татарско-Юнкинское сельское поселение</t>
  </si>
  <si>
    <t>1918</t>
  </si>
  <si>
    <t>Торбеевское городское поселение</t>
  </si>
  <si>
    <t>1919</t>
  </si>
  <si>
    <t>Хилковское сельское поселение</t>
  </si>
  <si>
    <t>1920</t>
  </si>
  <si>
    <t>Центральное сельское поселение</t>
  </si>
  <si>
    <t>20</t>
  </si>
  <si>
    <t xml:space="preserve">Чамзинский муниципальный район </t>
  </si>
  <si>
    <t>2001</t>
  </si>
  <si>
    <t>Алексеевское сельское поселение</t>
  </si>
  <si>
    <t>2002</t>
  </si>
  <si>
    <t>Апраксинское сельское поселение</t>
  </si>
  <si>
    <t>2003</t>
  </si>
  <si>
    <t>Большемаресевское сельское поселение</t>
  </si>
  <si>
    <t>2004</t>
  </si>
  <si>
    <t>Большеремезенское сельское поселение</t>
  </si>
  <si>
    <t>2005</t>
  </si>
  <si>
    <t xml:space="preserve">Комсомольское городское поселение </t>
  </si>
  <si>
    <t>2006</t>
  </si>
  <si>
    <t>2007</t>
  </si>
  <si>
    <t>Кульминское сельское поселение</t>
  </si>
  <si>
    <t>2008</t>
  </si>
  <si>
    <t>Маломаресевское сельское поселение</t>
  </si>
  <si>
    <t>2009</t>
  </si>
  <si>
    <t>Медаевское сельское поселение</t>
  </si>
  <si>
    <t>2010</t>
  </si>
  <si>
    <t>Мичуринское сельское поселение</t>
  </si>
  <si>
    <t>2011</t>
  </si>
  <si>
    <t>Мокшалейское сельское поселение</t>
  </si>
  <si>
    <t>2012</t>
  </si>
  <si>
    <t>Отрадненское сельское поселение</t>
  </si>
  <si>
    <t>2013</t>
  </si>
  <si>
    <t>Пичеурское сельское поселение</t>
  </si>
  <si>
    <t>2014</t>
  </si>
  <si>
    <t>Сабур-Мчкасское сельское поселение</t>
  </si>
  <si>
    <t>2015</t>
  </si>
  <si>
    <t>Городское поселение Чамзинка</t>
  </si>
  <si>
    <t>Б. - Азясьская библиотека</t>
  </si>
  <si>
    <t>Михайловская библиотека</t>
  </si>
  <si>
    <t>Ст.-Аллагуловская библиотека</t>
  </si>
  <si>
    <t>Изосимовская библиотека</t>
  </si>
  <si>
    <t>Волгапинская библиотека</t>
  </si>
  <si>
    <t>Каз. - Майданская библиотека</t>
  </si>
  <si>
    <t>Ст-Дракинская библиотека</t>
  </si>
  <si>
    <t>М.Шадымская библиотека</t>
  </si>
  <si>
    <t>Клиновская библиотека</t>
  </si>
  <si>
    <t>Самаевская библиотека</t>
  </si>
  <si>
    <t>Кочелаевская библиотека</t>
  </si>
  <si>
    <t>Кр. - Пресненская библиотека</t>
  </si>
  <si>
    <t>Первомайская библиотека</t>
  </si>
  <si>
    <t>Алькинская библиотека</t>
  </si>
  <si>
    <t>Кр-Шадымская  библиотека</t>
  </si>
  <si>
    <t>Янг-Майданская библиотека</t>
  </si>
  <si>
    <t>Курнинская библиотека</t>
  </si>
  <si>
    <t>Мамолаевская библиотека</t>
  </si>
  <si>
    <t>Самозлейская библиотека</t>
  </si>
  <si>
    <t>Н.-Толковская библиотека</t>
  </si>
  <si>
    <t>М.Вечкенино библиотека</t>
  </si>
  <si>
    <t>Паньженская библиотека</t>
  </si>
  <si>
    <t>Васильевская библиотека</t>
  </si>
  <si>
    <t>М.-Коломасовская библиотека</t>
  </si>
  <si>
    <t>Н.-Мамангинская библиотека</t>
  </si>
  <si>
    <t>Парапинская библиотека</t>
  </si>
  <si>
    <t>Покровская библиотека</t>
  </si>
  <si>
    <t>Примокшанская библиотека</t>
  </si>
  <si>
    <t>Гуменская библиотека</t>
  </si>
  <si>
    <t>Рыбкинская библиотека</t>
  </si>
  <si>
    <t>Ст-Самаевская библиотека</t>
  </si>
  <si>
    <t>Польцовская библиотека</t>
  </si>
  <si>
    <t>Токмовская библиотека</t>
  </si>
  <si>
    <t>Н.-Пшеневская библиотека</t>
  </si>
  <si>
    <t>Троицкая библиотека</t>
  </si>
  <si>
    <t>Ежовская библиотека</t>
  </si>
  <si>
    <t>СТ-Пшеневская библиотека</t>
  </si>
  <si>
    <t>Ун-Майданская библиотека</t>
  </si>
  <si>
    <t>Шингаринская библиотека</t>
  </si>
  <si>
    <t>Центральная  районная  библиотека</t>
  </si>
  <si>
    <t>ценральная районная библиотека</t>
  </si>
  <si>
    <t>И.о Главы администрации Изосимовского сельского поселения</t>
  </si>
  <si>
    <t>Т.А.Артемьева</t>
  </si>
  <si>
    <t xml:space="preserve">Директор </t>
  </si>
  <si>
    <t>В.И.Сарайкин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</si>
</sst>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_р_._-;\-* #,##0.0_р_._-;_-* \-??_р_._-;_-@_-"/>
    <numFmt numFmtId="166" formatCode="_(* #,##0.0_);_(* \(#,##0.0\);_(* \-??_);_(@_)"/>
    <numFmt numFmtId="167" formatCode="_-* #,##0.0_р_._-;\-* #,##0.0_р_._-;_-* \-?_р_._-;_-@_-"/>
    <numFmt numFmtId="168" formatCode="0.0"/>
    <numFmt numFmtId="169" formatCode="_(* #,##0.000_);_(* \(#,##0.000\);_(* \-??_);_(@_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 wrapText="1"/>
    </xf>
    <xf numFmtId="165" fontId="21" fillId="0" borderId="0" xfId="60" applyNumberFormat="1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165" fontId="20" fillId="0" borderId="0" xfId="6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4" fillId="6" borderId="11" xfId="0" applyFont="1" applyFill="1" applyBorder="1" applyAlignment="1">
      <alignment horizontal="center" vertical="top" wrapText="1"/>
    </xf>
    <xf numFmtId="49" fontId="25" fillId="4" borderId="12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5" fillId="4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left" vertical="top" wrapText="1"/>
    </xf>
    <xf numFmtId="0" fontId="24" fillId="6" borderId="11" xfId="0" applyFont="1" applyFill="1" applyBorder="1" applyAlignment="1">
      <alignment horizontal="center"/>
    </xf>
    <xf numFmtId="49" fontId="25" fillId="4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66" fontId="28" fillId="6" borderId="10" xfId="6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Alignment="1">
      <alignment/>
    </xf>
    <xf numFmtId="49" fontId="20" fillId="0" borderId="10" xfId="0" applyNumberFormat="1" applyFont="1" applyFill="1" applyBorder="1" applyAlignment="1">
      <alignment vertical="center" wrapText="1"/>
    </xf>
    <xf numFmtId="0" fontId="27" fillId="0" borderId="10" xfId="52" applyFont="1" applyFill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27" fillId="4" borderId="10" xfId="0" applyFont="1" applyFill="1" applyBorder="1" applyAlignment="1">
      <alignment vertical="center" wrapText="1"/>
    </xf>
    <xf numFmtId="167" fontId="29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/>
    </xf>
    <xf numFmtId="167" fontId="29" fillId="4" borderId="10" xfId="0" applyNumberFormat="1" applyFont="1" applyFill="1" applyBorder="1" applyAlignment="1">
      <alignment vertical="center" wrapText="1"/>
    </xf>
    <xf numFmtId="167" fontId="27" fillId="4" borderId="10" xfId="0" applyNumberFormat="1" applyFont="1" applyFill="1" applyBorder="1" applyAlignment="1">
      <alignment vertical="center"/>
    </xf>
    <xf numFmtId="166" fontId="29" fillId="0" borderId="0" xfId="60" applyNumberFormat="1" applyFont="1" applyFill="1" applyBorder="1" applyAlignment="1" applyProtection="1">
      <alignment vertical="center" wrapText="1"/>
      <protection/>
    </xf>
    <xf numFmtId="166" fontId="30" fillId="0" borderId="0" xfId="0" applyNumberFormat="1" applyFont="1" applyAlignment="1">
      <alignment/>
    </xf>
    <xf numFmtId="166" fontId="21" fillId="0" borderId="0" xfId="60" applyNumberFormat="1" applyFont="1" applyFill="1" applyBorder="1" applyAlignment="1" applyProtection="1">
      <alignment vertical="center" wrapText="1"/>
      <protection/>
    </xf>
    <xf numFmtId="0" fontId="20" fillId="0" borderId="14" xfId="0" applyFont="1" applyFill="1" applyBorder="1" applyAlignment="1">
      <alignment vertical="center" wrapText="1"/>
    </xf>
    <xf numFmtId="165" fontId="20" fillId="0" borderId="12" xfId="60" applyNumberFormat="1" applyFont="1" applyFill="1" applyBorder="1" applyAlignment="1" applyProtection="1">
      <alignment horizontal="center" vertical="top" wrapText="1"/>
      <protection/>
    </xf>
    <xf numFmtId="0" fontId="20" fillId="0" borderId="11" xfId="0" applyFont="1" applyFill="1" applyBorder="1" applyAlignment="1">
      <alignment vertical="center" wrapText="1"/>
    </xf>
    <xf numFmtId="0" fontId="24" fillId="6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vertical="center" wrapText="1"/>
    </xf>
    <xf numFmtId="166" fontId="28" fillId="4" borderId="10" xfId="60" applyNumberFormat="1" applyFont="1" applyFill="1" applyBorder="1" applyAlignment="1" applyProtection="1">
      <alignment horizontal="center" vertical="center" wrapText="1"/>
      <protection/>
    </xf>
    <xf numFmtId="166" fontId="28" fillId="0" borderId="10" xfId="60" applyNumberFormat="1" applyFont="1" applyFill="1" applyBorder="1" applyAlignment="1" applyProtection="1">
      <alignment horizontal="center" vertical="center" wrapText="1"/>
      <protection/>
    </xf>
    <xf numFmtId="166" fontId="21" fillId="0" borderId="10" xfId="60" applyNumberFormat="1" applyFont="1" applyFill="1" applyBorder="1" applyAlignment="1" applyProtection="1">
      <alignment horizontal="center" vertical="center" wrapText="1"/>
      <protection/>
    </xf>
    <xf numFmtId="166" fontId="21" fillId="0" borderId="16" xfId="60" applyNumberFormat="1" applyFont="1" applyFill="1" applyBorder="1" applyAlignment="1" applyProtection="1">
      <alignment horizontal="center" vertical="center" wrapText="1"/>
      <protection/>
    </xf>
    <xf numFmtId="166" fontId="21" fillId="0" borderId="17" xfId="60" applyNumberFormat="1" applyFont="1" applyFill="1" applyBorder="1" applyAlignment="1" applyProtection="1">
      <alignment horizontal="center" vertical="center" wrapText="1"/>
      <protection/>
    </xf>
    <xf numFmtId="168" fontId="23" fillId="0" borderId="12" xfId="0" applyNumberFormat="1" applyFont="1" applyBorder="1" applyAlignment="1">
      <alignment/>
    </xf>
    <xf numFmtId="167" fontId="27" fillId="0" borderId="10" xfId="0" applyNumberFormat="1" applyFont="1" applyFill="1" applyBorder="1" applyAlignment="1">
      <alignment vertical="center"/>
    </xf>
    <xf numFmtId="167" fontId="20" fillId="4" borderId="1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vertical="center" wrapText="1"/>
    </xf>
    <xf numFmtId="165" fontId="31" fillId="0" borderId="12" xfId="60" applyNumberFormat="1" applyFont="1" applyFill="1" applyBorder="1" applyAlignment="1" applyProtection="1">
      <alignment horizontal="center" vertical="top" wrapText="1"/>
      <protection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9" fontId="28" fillId="6" borderId="10" xfId="60" applyNumberFormat="1" applyFont="1" applyFill="1" applyBorder="1" applyAlignment="1" applyProtection="1">
      <alignment horizontal="center" vertical="center" wrapText="1"/>
      <protection/>
    </xf>
    <xf numFmtId="169" fontId="28" fillId="4" borderId="10" xfId="60" applyNumberFormat="1" applyFont="1" applyFill="1" applyBorder="1" applyAlignment="1" applyProtection="1">
      <alignment horizontal="center" vertical="center" wrapText="1"/>
      <protection/>
    </xf>
    <xf numFmtId="169" fontId="28" fillId="0" borderId="10" xfId="60" applyNumberFormat="1" applyFont="1" applyFill="1" applyBorder="1" applyAlignment="1" applyProtection="1">
      <alignment horizontal="center" vertical="center" wrapText="1"/>
      <protection/>
    </xf>
    <xf numFmtId="169" fontId="21" fillId="0" borderId="10" xfId="60" applyNumberFormat="1" applyFont="1" applyFill="1" applyBorder="1" applyAlignment="1" applyProtection="1">
      <alignment horizontal="center" vertical="center" wrapText="1"/>
      <protection/>
    </xf>
    <xf numFmtId="169" fontId="21" fillId="0" borderId="16" xfId="60" applyNumberFormat="1" applyFont="1" applyFill="1" applyBorder="1" applyAlignment="1" applyProtection="1">
      <alignment horizontal="center" vertical="center" wrapText="1"/>
      <protection/>
    </xf>
    <xf numFmtId="169" fontId="21" fillId="0" borderId="17" xfId="60" applyNumberFormat="1" applyFont="1" applyFill="1" applyBorder="1" applyAlignment="1" applyProtection="1">
      <alignment horizontal="center" vertical="center" wrapText="1"/>
      <protection/>
    </xf>
    <xf numFmtId="166" fontId="28" fillId="0" borderId="16" xfId="6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Border="1" applyAlignment="1">
      <alignment horizontal="center" wrapText="1"/>
    </xf>
    <xf numFmtId="0" fontId="22" fillId="0" borderId="2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ы местных бюджетов 02-04 - посел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P66"/>
  <sheetViews>
    <sheetView zoomScale="87" zoomScaleNormal="87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E55" sqref="E55"/>
    </sheetView>
  </sheetViews>
  <sheetFormatPr defaultColWidth="9.00390625" defaultRowHeight="12.75"/>
  <cols>
    <col min="1" max="1" width="5.375" style="1" customWidth="1"/>
    <col min="2" max="2" width="36.00390625" style="1" customWidth="1"/>
    <col min="3" max="3" width="13.375" style="2" customWidth="1"/>
    <col min="4" max="4" width="11.125" style="3" customWidth="1"/>
    <col min="5" max="5" width="11.875" style="3" customWidth="1"/>
    <col min="6" max="6" width="10.875" style="3" customWidth="1"/>
    <col min="7" max="7" width="11.875" style="3" customWidth="1"/>
    <col min="8" max="8" width="10.625" style="3" customWidth="1"/>
    <col min="9" max="9" width="10.875" style="3" customWidth="1"/>
    <col min="10" max="15" width="0" style="3" hidden="1" customWidth="1"/>
    <col min="16" max="16" width="11.00390625" style="3" customWidth="1"/>
    <col min="17" max="18" width="10.125" style="3" customWidth="1"/>
    <col min="19" max="19" width="11.25390625" style="3" customWidth="1"/>
    <col min="20" max="20" width="10.625" style="3" customWidth="1"/>
    <col min="21" max="22" width="9.125" style="3" customWidth="1"/>
    <col min="23" max="25" width="0" style="3" hidden="1" customWidth="1"/>
    <col min="26" max="28" width="9.125" style="3" customWidth="1"/>
    <col min="29" max="29" width="9.625" style="3" customWidth="1"/>
    <col min="30" max="30" width="10.75390625" style="3" customWidth="1"/>
    <col min="31" max="31" width="10.125" style="3" customWidth="1"/>
    <col min="32" max="32" width="10.625" style="3" customWidth="1"/>
    <col min="33" max="33" width="11.25390625" style="3" customWidth="1"/>
    <col min="34" max="35" width="9.125" style="3" customWidth="1"/>
    <col min="36" max="40" width="0" style="3" hidden="1" customWidth="1"/>
    <col min="41" max="52" width="9.125" style="3" customWidth="1"/>
    <col min="53" max="55" width="0" style="3" hidden="1" customWidth="1"/>
    <col min="56" max="56" width="9.125" style="3" customWidth="1"/>
    <col min="57" max="65" width="0" style="3" hidden="1" customWidth="1"/>
    <col min="66" max="66" width="9.125" style="3" customWidth="1"/>
    <col min="67" max="77" width="0" style="3" hidden="1" customWidth="1"/>
    <col min="78" max="78" width="13.375" style="3" customWidth="1"/>
    <col min="79" max="81" width="9.125" style="3" customWidth="1"/>
    <col min="82" max="87" width="0" style="3" hidden="1" customWidth="1"/>
    <col min="88" max="92" width="9.125" style="3" customWidth="1"/>
    <col min="93" max="98" width="0" style="3" hidden="1" customWidth="1"/>
    <col min="99" max="99" width="9.125" style="3" customWidth="1"/>
    <col min="100" max="102" width="0" style="3" hidden="1" customWidth="1"/>
    <col min="103" max="103" width="9.125" style="3" customWidth="1"/>
    <col min="104" max="108" width="0" style="3" hidden="1" customWidth="1"/>
    <col min="109" max="16384" width="9.125" style="3" customWidth="1"/>
  </cols>
  <sheetData>
    <row r="1" spans="1:111" s="6" customFormat="1" ht="37.5" customHeight="1">
      <c r="A1" s="4" t="s">
        <v>0</v>
      </c>
      <c r="B1" s="4"/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8"/>
      <c r="P1" s="68"/>
      <c r="Q1" s="6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 ht="172.5" customHeight="1">
      <c r="A2" s="7"/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9" t="s">
        <v>16</v>
      </c>
      <c r="Q2" s="10" t="s">
        <v>7</v>
      </c>
      <c r="R2" s="10" t="s">
        <v>8</v>
      </c>
      <c r="S2" s="10" t="s">
        <v>17</v>
      </c>
      <c r="T2" s="9" t="s">
        <v>18</v>
      </c>
      <c r="U2" s="9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9" t="s">
        <v>24</v>
      </c>
      <c r="AA2" s="10" t="s">
        <v>25</v>
      </c>
      <c r="AB2" s="10" t="s">
        <v>26</v>
      </c>
      <c r="AC2" s="9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9" t="s">
        <v>34</v>
      </c>
      <c r="AK2" s="11" t="s">
        <v>35</v>
      </c>
      <c r="AL2" s="11" t="s">
        <v>36</v>
      </c>
      <c r="AM2" s="11" t="s">
        <v>37</v>
      </c>
      <c r="AN2" s="11" t="s">
        <v>38</v>
      </c>
      <c r="AO2" s="9" t="s">
        <v>39</v>
      </c>
      <c r="AP2" s="11" t="s">
        <v>40</v>
      </c>
      <c r="AQ2" s="11" t="s">
        <v>41</v>
      </c>
      <c r="AR2" s="11" t="s">
        <v>42</v>
      </c>
      <c r="AS2" s="11" t="s">
        <v>43</v>
      </c>
      <c r="AT2" s="11" t="s">
        <v>44</v>
      </c>
      <c r="AU2" s="11" t="s">
        <v>45</v>
      </c>
      <c r="AV2" s="11" t="s">
        <v>46</v>
      </c>
      <c r="AW2" s="11" t="s">
        <v>47</v>
      </c>
      <c r="AX2" s="9" t="s">
        <v>48</v>
      </c>
      <c r="AY2" s="11" t="s">
        <v>49</v>
      </c>
      <c r="AZ2" s="11" t="s">
        <v>50</v>
      </c>
      <c r="BA2" s="11" t="s">
        <v>51</v>
      </c>
      <c r="BB2" s="11" t="s">
        <v>52</v>
      </c>
      <c r="BC2" s="11" t="s">
        <v>53</v>
      </c>
      <c r="BD2" s="11" t="s">
        <v>54</v>
      </c>
      <c r="BE2" s="11" t="s">
        <v>55</v>
      </c>
      <c r="BF2" s="11" t="s">
        <v>56</v>
      </c>
      <c r="BG2" s="11" t="s">
        <v>57</v>
      </c>
      <c r="BH2" s="11" t="s">
        <v>58</v>
      </c>
      <c r="BI2" s="11" t="s">
        <v>59</v>
      </c>
      <c r="BJ2" s="11" t="s">
        <v>60</v>
      </c>
      <c r="BK2" s="11" t="s">
        <v>61</v>
      </c>
      <c r="BL2" s="10" t="s">
        <v>62</v>
      </c>
      <c r="BM2" s="10" t="s">
        <v>63</v>
      </c>
      <c r="BN2" s="11" t="s">
        <v>64</v>
      </c>
      <c r="BO2" s="12" t="s">
        <v>65</v>
      </c>
      <c r="BP2" s="11" t="s">
        <v>66</v>
      </c>
      <c r="BQ2" s="11" t="s">
        <v>67</v>
      </c>
      <c r="BR2" s="13" t="s">
        <v>68</v>
      </c>
      <c r="BS2" s="13" t="s">
        <v>69</v>
      </c>
      <c r="BT2" s="13" t="s">
        <v>70</v>
      </c>
      <c r="BU2" s="13" t="s">
        <v>71</v>
      </c>
      <c r="BV2" s="13" t="s">
        <v>72</v>
      </c>
      <c r="BW2" s="13" t="s">
        <v>73</v>
      </c>
      <c r="BX2" s="14" t="s">
        <v>9</v>
      </c>
      <c r="BY2" s="11" t="s">
        <v>74</v>
      </c>
      <c r="BZ2" s="9" t="s">
        <v>75</v>
      </c>
      <c r="CA2" s="10" t="s">
        <v>76</v>
      </c>
      <c r="CB2" s="10" t="s">
        <v>77</v>
      </c>
      <c r="CC2" s="10" t="s">
        <v>78</v>
      </c>
      <c r="CD2" s="10" t="s">
        <v>79</v>
      </c>
      <c r="CE2" s="10" t="s">
        <v>80</v>
      </c>
      <c r="CF2" s="10" t="s">
        <v>81</v>
      </c>
      <c r="CG2" s="10" t="s">
        <v>82</v>
      </c>
      <c r="CH2" s="10" t="s">
        <v>83</v>
      </c>
      <c r="CI2" s="10" t="s">
        <v>84</v>
      </c>
      <c r="CJ2" s="10" t="s">
        <v>85</v>
      </c>
      <c r="CK2" s="9" t="s">
        <v>86</v>
      </c>
      <c r="CL2" s="9" t="s">
        <v>87</v>
      </c>
      <c r="CM2" s="10" t="s">
        <v>88</v>
      </c>
      <c r="CN2" s="10" t="s">
        <v>89</v>
      </c>
      <c r="CO2" s="10" t="s">
        <v>90</v>
      </c>
      <c r="CP2" s="11" t="s">
        <v>91</v>
      </c>
      <c r="CQ2" s="11" t="s">
        <v>92</v>
      </c>
      <c r="CR2" s="11" t="s">
        <v>93</v>
      </c>
      <c r="CS2" s="10" t="s">
        <v>94</v>
      </c>
      <c r="CT2" s="9" t="s">
        <v>95</v>
      </c>
      <c r="CU2" s="9" t="s">
        <v>96</v>
      </c>
      <c r="CV2" s="11" t="s">
        <v>97</v>
      </c>
      <c r="CW2" s="11" t="s">
        <v>98</v>
      </c>
      <c r="CX2" s="11" t="s">
        <v>99</v>
      </c>
      <c r="CY2" s="11" t="s">
        <v>100</v>
      </c>
      <c r="CZ2" s="11" t="s">
        <v>101</v>
      </c>
      <c r="DA2" s="11" t="s">
        <v>102</v>
      </c>
      <c r="DB2" s="11" t="s">
        <v>103</v>
      </c>
      <c r="DC2" s="11" t="s">
        <v>104</v>
      </c>
      <c r="DD2" s="11" t="s">
        <v>105</v>
      </c>
      <c r="DE2" s="11" t="s">
        <v>106</v>
      </c>
      <c r="DF2" s="11" t="s">
        <v>107</v>
      </c>
      <c r="DG2" s="11" t="s">
        <v>108</v>
      </c>
    </row>
    <row r="3" spans="1:111" ht="12.75">
      <c r="A3" s="7"/>
      <c r="B3" s="7"/>
      <c r="C3" s="15"/>
      <c r="D3" s="16" t="s">
        <v>109</v>
      </c>
      <c r="E3" s="16" t="s">
        <v>110</v>
      </c>
      <c r="F3" s="16" t="s">
        <v>111</v>
      </c>
      <c r="G3" s="17" t="s">
        <v>112</v>
      </c>
      <c r="H3" s="17" t="s">
        <v>113</v>
      </c>
      <c r="I3" s="16" t="s">
        <v>114</v>
      </c>
      <c r="J3" s="18" t="s">
        <v>115</v>
      </c>
      <c r="K3" s="18" t="s">
        <v>116</v>
      </c>
      <c r="L3" s="18" t="s">
        <v>117</v>
      </c>
      <c r="M3" s="18" t="s">
        <v>118</v>
      </c>
      <c r="N3" s="18" t="s">
        <v>119</v>
      </c>
      <c r="O3" s="18" t="s">
        <v>120</v>
      </c>
      <c r="P3" s="16" t="s">
        <v>121</v>
      </c>
      <c r="Q3" s="17" t="s">
        <v>122</v>
      </c>
      <c r="R3" s="17" t="s">
        <v>123</v>
      </c>
      <c r="S3" s="17" t="s">
        <v>124</v>
      </c>
      <c r="T3" s="16" t="s">
        <v>125</v>
      </c>
      <c r="U3" s="16" t="s">
        <v>126</v>
      </c>
      <c r="V3" s="18" t="s">
        <v>127</v>
      </c>
      <c r="W3" s="18" t="s">
        <v>128</v>
      </c>
      <c r="X3" s="18" t="s">
        <v>129</v>
      </c>
      <c r="Y3" s="18" t="s">
        <v>130</v>
      </c>
      <c r="Z3" s="16" t="s">
        <v>131</v>
      </c>
      <c r="AA3" s="18" t="s">
        <v>132</v>
      </c>
      <c r="AB3" s="18" t="s">
        <v>133</v>
      </c>
      <c r="AC3" s="16" t="s">
        <v>134</v>
      </c>
      <c r="AD3" s="18" t="s">
        <v>135</v>
      </c>
      <c r="AE3" s="18" t="s">
        <v>136</v>
      </c>
      <c r="AF3" s="18" t="s">
        <v>137</v>
      </c>
      <c r="AG3" s="18" t="s">
        <v>138</v>
      </c>
      <c r="AH3" s="18" t="s">
        <v>139</v>
      </c>
      <c r="AI3" s="18" t="s">
        <v>140</v>
      </c>
      <c r="AJ3" s="16" t="s">
        <v>141</v>
      </c>
      <c r="AK3" s="18" t="s">
        <v>142</v>
      </c>
      <c r="AL3" s="18" t="s">
        <v>143</v>
      </c>
      <c r="AM3" s="18" t="s">
        <v>144</v>
      </c>
      <c r="AN3" s="18" t="s">
        <v>145</v>
      </c>
      <c r="AO3" s="16" t="s">
        <v>146</v>
      </c>
      <c r="AP3" s="18" t="s">
        <v>147</v>
      </c>
      <c r="AQ3" s="18" t="s">
        <v>148</v>
      </c>
      <c r="AR3" s="18" t="s">
        <v>149</v>
      </c>
      <c r="AS3" s="18" t="s">
        <v>150</v>
      </c>
      <c r="AT3" s="18" t="s">
        <v>151</v>
      </c>
      <c r="AU3" s="18" t="s">
        <v>152</v>
      </c>
      <c r="AV3" s="18" t="s">
        <v>153</v>
      </c>
      <c r="AW3" s="18" t="s">
        <v>154</v>
      </c>
      <c r="AX3" s="16" t="s">
        <v>155</v>
      </c>
      <c r="AY3" s="18" t="s">
        <v>156</v>
      </c>
      <c r="AZ3" s="18" t="s">
        <v>157</v>
      </c>
      <c r="BA3" s="18" t="s">
        <v>158</v>
      </c>
      <c r="BB3" s="18" t="s">
        <v>159</v>
      </c>
      <c r="BC3" s="18" t="s">
        <v>160</v>
      </c>
      <c r="BD3" s="18" t="s">
        <v>161</v>
      </c>
      <c r="BE3" s="18" t="s">
        <v>162</v>
      </c>
      <c r="BF3" s="18" t="s">
        <v>163</v>
      </c>
      <c r="BG3" s="18" t="s">
        <v>164</v>
      </c>
      <c r="BH3" s="18" t="s">
        <v>165</v>
      </c>
      <c r="BI3" s="18" t="s">
        <v>166</v>
      </c>
      <c r="BJ3" s="18" t="s">
        <v>167</v>
      </c>
      <c r="BK3" s="18" t="s">
        <v>168</v>
      </c>
      <c r="BL3" s="18" t="s">
        <v>169</v>
      </c>
      <c r="BM3" s="18" t="s">
        <v>170</v>
      </c>
      <c r="BN3" s="18" t="s">
        <v>171</v>
      </c>
      <c r="BO3" s="19">
        <v>260</v>
      </c>
      <c r="BP3" s="20">
        <v>261</v>
      </c>
      <c r="BQ3" s="17" t="s">
        <v>172</v>
      </c>
      <c r="BR3" s="21" t="s">
        <v>173</v>
      </c>
      <c r="BS3" s="21" t="s">
        <v>174</v>
      </c>
      <c r="BT3" s="21" t="s">
        <v>175</v>
      </c>
      <c r="BU3" s="21" t="s">
        <v>176</v>
      </c>
      <c r="BV3" s="21" t="s">
        <v>177</v>
      </c>
      <c r="BW3" s="21" t="s">
        <v>178</v>
      </c>
      <c r="BX3" s="21" t="s">
        <v>179</v>
      </c>
      <c r="BY3" s="20">
        <v>263</v>
      </c>
      <c r="BZ3" s="16" t="s">
        <v>180</v>
      </c>
      <c r="CA3" s="18" t="s">
        <v>181</v>
      </c>
      <c r="CB3" s="18" t="s">
        <v>182</v>
      </c>
      <c r="CC3" s="18" t="s">
        <v>183</v>
      </c>
      <c r="CD3" s="18" t="s">
        <v>184</v>
      </c>
      <c r="CE3" s="18" t="s">
        <v>185</v>
      </c>
      <c r="CF3" s="18" t="s">
        <v>186</v>
      </c>
      <c r="CG3" s="18" t="s">
        <v>187</v>
      </c>
      <c r="CH3" s="18" t="s">
        <v>188</v>
      </c>
      <c r="CI3" s="18" t="s">
        <v>189</v>
      </c>
      <c r="CJ3" s="18" t="s">
        <v>190</v>
      </c>
      <c r="CK3" s="16" t="s">
        <v>191</v>
      </c>
      <c r="CL3" s="16" t="s">
        <v>192</v>
      </c>
      <c r="CM3" s="18" t="s">
        <v>193</v>
      </c>
      <c r="CN3" s="18" t="s">
        <v>194</v>
      </c>
      <c r="CO3" s="18" t="s">
        <v>195</v>
      </c>
      <c r="CP3" s="18" t="s">
        <v>196</v>
      </c>
      <c r="CQ3" s="18" t="s">
        <v>197</v>
      </c>
      <c r="CR3" s="18" t="s">
        <v>198</v>
      </c>
      <c r="CS3" s="18" t="s">
        <v>199</v>
      </c>
      <c r="CT3" s="16" t="s">
        <v>200</v>
      </c>
      <c r="CU3" s="16" t="s">
        <v>201</v>
      </c>
      <c r="CV3" s="18" t="s">
        <v>202</v>
      </c>
      <c r="CW3" s="18" t="s">
        <v>203</v>
      </c>
      <c r="CX3" s="18" t="s">
        <v>204</v>
      </c>
      <c r="CY3" s="18" t="s">
        <v>205</v>
      </c>
      <c r="CZ3" s="18" t="s">
        <v>206</v>
      </c>
      <c r="DA3" s="18" t="s">
        <v>207</v>
      </c>
      <c r="DB3" s="21" t="s">
        <v>208</v>
      </c>
      <c r="DC3" s="21" t="s">
        <v>209</v>
      </c>
      <c r="DD3" s="21" t="s">
        <v>210</v>
      </c>
      <c r="DE3" s="21" t="s">
        <v>211</v>
      </c>
      <c r="DF3" s="21" t="s">
        <v>212</v>
      </c>
      <c r="DG3" s="21" t="s">
        <v>213</v>
      </c>
    </row>
    <row r="4" spans="1:111" ht="12.75">
      <c r="A4" s="7"/>
      <c r="B4" s="7"/>
      <c r="C4" s="22">
        <v>3</v>
      </c>
      <c r="D4" s="23">
        <v>4</v>
      </c>
      <c r="E4" s="23">
        <v>5</v>
      </c>
      <c r="F4" s="23">
        <v>6</v>
      </c>
      <c r="G4" s="24">
        <v>7</v>
      </c>
      <c r="H4" s="24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3">
        <v>31</v>
      </c>
      <c r="AF4" s="23">
        <v>32</v>
      </c>
      <c r="AG4" s="23">
        <v>33</v>
      </c>
      <c r="AH4" s="23">
        <v>34</v>
      </c>
      <c r="AI4" s="23">
        <v>35</v>
      </c>
      <c r="AJ4" s="23">
        <v>36</v>
      </c>
      <c r="AK4" s="23">
        <v>37</v>
      </c>
      <c r="AL4" s="23">
        <v>38</v>
      </c>
      <c r="AM4" s="23">
        <v>39</v>
      </c>
      <c r="AN4" s="23">
        <v>40</v>
      </c>
      <c r="AO4" s="23">
        <v>41</v>
      </c>
      <c r="AP4" s="23">
        <v>42</v>
      </c>
      <c r="AQ4" s="23">
        <v>43</v>
      </c>
      <c r="AR4" s="23">
        <v>44</v>
      </c>
      <c r="AS4" s="23">
        <v>45</v>
      </c>
      <c r="AT4" s="23">
        <v>46</v>
      </c>
      <c r="AU4" s="23">
        <v>47</v>
      </c>
      <c r="AV4" s="23">
        <v>48</v>
      </c>
      <c r="AW4" s="23">
        <v>49</v>
      </c>
      <c r="AX4" s="23">
        <v>50</v>
      </c>
      <c r="AY4" s="23">
        <v>51</v>
      </c>
      <c r="AZ4" s="23">
        <v>52</v>
      </c>
      <c r="BA4" s="23">
        <v>53</v>
      </c>
      <c r="BB4" s="23">
        <v>54</v>
      </c>
      <c r="BC4" s="23">
        <v>55</v>
      </c>
      <c r="BD4" s="23">
        <v>56</v>
      </c>
      <c r="BE4" s="23">
        <v>57</v>
      </c>
      <c r="BF4" s="23">
        <v>58</v>
      </c>
      <c r="BG4" s="23">
        <v>59</v>
      </c>
      <c r="BH4" s="23">
        <v>60</v>
      </c>
      <c r="BI4" s="23">
        <v>61</v>
      </c>
      <c r="BJ4" s="23">
        <v>62</v>
      </c>
      <c r="BK4" s="23">
        <v>63</v>
      </c>
      <c r="BL4" s="23">
        <v>64</v>
      </c>
      <c r="BM4" s="23">
        <v>65</v>
      </c>
      <c r="BN4" s="23">
        <v>66</v>
      </c>
      <c r="BO4" s="23">
        <v>67</v>
      </c>
      <c r="BP4" s="23">
        <v>68</v>
      </c>
      <c r="BQ4" s="23">
        <v>69</v>
      </c>
      <c r="BR4" s="23">
        <v>70</v>
      </c>
      <c r="BS4" s="23">
        <v>71</v>
      </c>
      <c r="BT4" s="23">
        <v>72</v>
      </c>
      <c r="BU4" s="23">
        <v>73</v>
      </c>
      <c r="BV4" s="23">
        <v>74</v>
      </c>
      <c r="BW4" s="23">
        <v>75</v>
      </c>
      <c r="BX4" s="23">
        <v>76</v>
      </c>
      <c r="BY4" s="23">
        <v>77</v>
      </c>
      <c r="BZ4" s="23">
        <v>78</v>
      </c>
      <c r="CA4" s="23">
        <v>79</v>
      </c>
      <c r="CB4" s="23">
        <v>80</v>
      </c>
      <c r="CC4" s="23">
        <v>81</v>
      </c>
      <c r="CD4" s="23">
        <v>82</v>
      </c>
      <c r="CE4" s="23">
        <v>83</v>
      </c>
      <c r="CF4" s="23">
        <v>84</v>
      </c>
      <c r="CG4" s="23">
        <v>85</v>
      </c>
      <c r="CH4" s="23">
        <v>86</v>
      </c>
      <c r="CI4" s="23">
        <v>87</v>
      </c>
      <c r="CJ4" s="23">
        <v>88</v>
      </c>
      <c r="CK4" s="23">
        <v>89</v>
      </c>
      <c r="CL4" s="23">
        <v>90</v>
      </c>
      <c r="CM4" s="23">
        <v>91</v>
      </c>
      <c r="CN4" s="23">
        <v>92</v>
      </c>
      <c r="CO4" s="23">
        <v>93</v>
      </c>
      <c r="CP4" s="23">
        <v>94</v>
      </c>
      <c r="CQ4" s="23">
        <v>95</v>
      </c>
      <c r="CR4" s="23">
        <v>96</v>
      </c>
      <c r="CS4" s="23">
        <v>97</v>
      </c>
      <c r="CT4" s="23">
        <v>98</v>
      </c>
      <c r="CU4" s="23">
        <v>99</v>
      </c>
      <c r="CV4" s="23">
        <v>100</v>
      </c>
      <c r="CW4" s="23">
        <v>101</v>
      </c>
      <c r="CX4" s="23">
        <v>102</v>
      </c>
      <c r="CY4" s="23">
        <v>103</v>
      </c>
      <c r="CZ4" s="23">
        <v>104</v>
      </c>
      <c r="DA4" s="23">
        <v>105</v>
      </c>
      <c r="DB4" s="23">
        <v>106</v>
      </c>
      <c r="DC4" s="23">
        <v>107</v>
      </c>
      <c r="DD4" s="23">
        <v>108</v>
      </c>
      <c r="DE4" s="23">
        <v>109</v>
      </c>
      <c r="DF4" s="23">
        <v>110</v>
      </c>
      <c r="DG4" s="23">
        <v>111</v>
      </c>
    </row>
    <row r="5" spans="1:120" ht="12.75" hidden="1">
      <c r="A5" s="25" t="s">
        <v>214</v>
      </c>
      <c r="B5" s="26" t="s">
        <v>215</v>
      </c>
      <c r="C5" s="27">
        <f>2библиотеки!C462+'1дк,клубы'!C5</f>
        <v>0</v>
      </c>
      <c r="D5" s="27">
        <f>2библиотеки!D462+'1дк,клубы'!D5</f>
        <v>0</v>
      </c>
      <c r="E5" s="27">
        <f>2библиотеки!E462+'1дк,клубы'!E5</f>
        <v>0</v>
      </c>
      <c r="F5" s="27">
        <f>2библиотеки!F462+'1дк,клубы'!F5</f>
        <v>0</v>
      </c>
      <c r="G5" s="27">
        <f>2библиотеки!G462+'1дк,клубы'!G5</f>
        <v>0</v>
      </c>
      <c r="H5" s="27">
        <f>2библиотеки!H462+'1дк,клубы'!H5</f>
        <v>0</v>
      </c>
      <c r="I5" s="27">
        <f>2библиотеки!I462+'1дк,клубы'!I5</f>
        <v>0</v>
      </c>
      <c r="J5" s="27">
        <f>2библиотеки!J462+'1дк,клубы'!J5</f>
        <v>0</v>
      </c>
      <c r="K5" s="27">
        <f>2библиотеки!K462+'1дк,клубы'!K5</f>
        <v>0</v>
      </c>
      <c r="L5" s="27">
        <f>2библиотеки!L462+'1дк,клубы'!L5</f>
        <v>0</v>
      </c>
      <c r="M5" s="27">
        <f>2библиотеки!M462+'1дк,клубы'!M5</f>
        <v>0</v>
      </c>
      <c r="N5" s="27">
        <f>2библиотеки!N462+'1дк,клубы'!N5</f>
        <v>0</v>
      </c>
      <c r="O5" s="27">
        <f>2библиотеки!O462+'1дк,клубы'!O5</f>
        <v>0</v>
      </c>
      <c r="P5" s="27">
        <f>2библиотеки!P462+'1дк,клубы'!P5</f>
        <v>0</v>
      </c>
      <c r="Q5" s="27">
        <f>2библиотеки!Q462+'1дк,клубы'!Q5</f>
        <v>0</v>
      </c>
      <c r="R5" s="27">
        <f>2библиотеки!R462+'1дк,клубы'!R5</f>
        <v>0</v>
      </c>
      <c r="S5" s="27">
        <f>2библиотеки!S462+'1дк,клубы'!S5</f>
        <v>0</v>
      </c>
      <c r="T5" s="27">
        <f>2библиотеки!T462+'1дк,клубы'!T5</f>
        <v>0</v>
      </c>
      <c r="U5" s="27">
        <f>2библиотеки!U462+'1дк,клубы'!U5</f>
        <v>0</v>
      </c>
      <c r="V5" s="27">
        <f>2библиотеки!V462+'1дк,клубы'!V5</f>
        <v>0</v>
      </c>
      <c r="W5" s="27">
        <f>2библиотеки!W462+'1дк,клубы'!W5</f>
        <v>0</v>
      </c>
      <c r="X5" s="27">
        <f>2библиотеки!X462+'1дк,клубы'!X5</f>
        <v>0</v>
      </c>
      <c r="Y5" s="27">
        <f>2библиотеки!Y462+'1дк,клубы'!Y5</f>
        <v>0</v>
      </c>
      <c r="Z5" s="27">
        <f>2библиотеки!Z462+'1дк,клубы'!Z5</f>
        <v>0</v>
      </c>
      <c r="AA5" s="27">
        <f>2библиотеки!AA462+'1дк,клубы'!AA5</f>
        <v>0</v>
      </c>
      <c r="AB5" s="27">
        <f>2библиотеки!AB462+'1дк,клубы'!AB5</f>
        <v>0</v>
      </c>
      <c r="AC5" s="27">
        <f>2библиотеки!AC462+'1дк,клубы'!AC5</f>
        <v>0</v>
      </c>
      <c r="AD5" s="27">
        <f>2библиотеки!AD462+'1дк,клубы'!AD5</f>
        <v>0</v>
      </c>
      <c r="AE5" s="27">
        <f>2библиотеки!AE462+'1дк,клубы'!AE5</f>
        <v>0</v>
      </c>
      <c r="AF5" s="27">
        <f>2библиотеки!AF462+'1дк,клубы'!AF5</f>
        <v>0</v>
      </c>
      <c r="AG5" s="27">
        <f>2библиотеки!AG462+'1дк,клубы'!AG5</f>
        <v>0</v>
      </c>
      <c r="AH5" s="27">
        <f>2библиотеки!AH462+'1дк,клубы'!AH5</f>
        <v>0</v>
      </c>
      <c r="AI5" s="27">
        <f>2библиотеки!AI462+'1дк,клубы'!AI5</f>
        <v>0</v>
      </c>
      <c r="AJ5" s="27">
        <f>2библиотеки!AJ462+'1дк,клубы'!AJ5</f>
        <v>0</v>
      </c>
      <c r="AK5" s="27">
        <f>2библиотеки!AK462+'1дк,клубы'!AK5</f>
        <v>0</v>
      </c>
      <c r="AL5" s="27">
        <f>2библиотеки!AL462+'1дк,клубы'!AL5</f>
        <v>0</v>
      </c>
      <c r="AM5" s="27">
        <f>2библиотеки!AM462+'1дк,клубы'!AM5</f>
        <v>0</v>
      </c>
      <c r="AN5" s="27">
        <f>2библиотеки!AN462+'1дк,клубы'!AN5</f>
        <v>0</v>
      </c>
      <c r="AO5" s="27">
        <f>2библиотеки!AO462+'1дк,клубы'!AO5</f>
        <v>0</v>
      </c>
      <c r="AP5" s="27">
        <f>2библиотеки!AP462+'1дк,клубы'!AP5</f>
        <v>0</v>
      </c>
      <c r="AQ5" s="27">
        <f>2библиотеки!AQ462+'1дк,клубы'!AQ5</f>
        <v>0</v>
      </c>
      <c r="AR5" s="27">
        <f>2библиотеки!AR462+'1дк,клубы'!AR5</f>
        <v>0</v>
      </c>
      <c r="AS5" s="27">
        <f>2библиотеки!AS462+'1дк,клубы'!AS5</f>
        <v>0</v>
      </c>
      <c r="AT5" s="27">
        <f>2библиотеки!AT462+'1дк,клубы'!AT5</f>
        <v>0</v>
      </c>
      <c r="AU5" s="27">
        <f>2библиотеки!AU462+'1дк,клубы'!AU5</f>
        <v>0</v>
      </c>
      <c r="AV5" s="27">
        <f>2библиотеки!AV462+'1дк,клубы'!AV5</f>
        <v>0</v>
      </c>
      <c r="AW5" s="27">
        <f>2библиотеки!AW462+'1дк,клубы'!AW5</f>
        <v>0</v>
      </c>
      <c r="AX5" s="27">
        <f>2библиотеки!AX462+'1дк,клубы'!AX5</f>
        <v>0</v>
      </c>
      <c r="AY5" s="27">
        <f>2библиотеки!AY462+'1дк,клубы'!AY5</f>
        <v>0</v>
      </c>
      <c r="AZ5" s="27">
        <f>2библиотеки!AZ462+'1дк,клубы'!AZ5</f>
        <v>0</v>
      </c>
      <c r="BA5" s="27">
        <f>2библиотеки!BA462+'1дк,клубы'!BA5</f>
        <v>0</v>
      </c>
      <c r="BB5" s="27">
        <f>2библиотеки!BB462+'1дк,клубы'!BB5</f>
        <v>0</v>
      </c>
      <c r="BC5" s="27">
        <f>2библиотеки!BC462+'1дк,клубы'!BC5</f>
        <v>0</v>
      </c>
      <c r="BD5" s="27">
        <f>2библиотеки!BD462+'1дк,клубы'!BD5</f>
        <v>0</v>
      </c>
      <c r="BE5" s="27">
        <f>2библиотеки!BE462+'1дк,клубы'!BE5</f>
        <v>0</v>
      </c>
      <c r="BF5" s="27">
        <f>2библиотеки!BF462+'1дк,клубы'!BF5</f>
        <v>0</v>
      </c>
      <c r="BG5" s="27">
        <f>2библиотеки!BG462+'1дк,клубы'!BG5</f>
        <v>0</v>
      </c>
      <c r="BH5" s="27">
        <f>2библиотеки!BH462+'1дк,клубы'!BH5</f>
        <v>0</v>
      </c>
      <c r="BI5" s="27">
        <f>2библиотеки!BI462+'1дк,клубы'!BI5</f>
        <v>0</v>
      </c>
      <c r="BJ5" s="27">
        <f>2библиотеки!BJ462+'1дк,клубы'!BJ5</f>
        <v>0</v>
      </c>
      <c r="BK5" s="27">
        <f>2библиотеки!BK462+'1дк,клубы'!BK5</f>
        <v>0</v>
      </c>
      <c r="BL5" s="27">
        <f>2библиотеки!BL462+'1дк,клубы'!BL5</f>
        <v>0</v>
      </c>
      <c r="BM5" s="27">
        <f>2библиотеки!BM462+'1дк,клубы'!BM5</f>
        <v>0</v>
      </c>
      <c r="BN5" s="27">
        <f>2библиотеки!BN462+'1дк,клубы'!BN5</f>
        <v>0</v>
      </c>
      <c r="BO5" s="27">
        <f>2библиотеки!BO462+'1дк,клубы'!BO5</f>
        <v>0</v>
      </c>
      <c r="BP5" s="27">
        <f>2библиотеки!BP462+'1дк,клубы'!BP5</f>
        <v>0</v>
      </c>
      <c r="BQ5" s="27">
        <f>2библиотеки!BQ462+'1дк,клубы'!BQ5</f>
        <v>0</v>
      </c>
      <c r="BR5" s="27">
        <f>2библиотеки!BR462+'1дк,клубы'!BR5</f>
        <v>0</v>
      </c>
      <c r="BS5" s="27">
        <f>2библиотеки!BS462+'1дк,клубы'!BS5</f>
        <v>0</v>
      </c>
      <c r="BT5" s="27">
        <f>2библиотеки!BT462+'1дк,клубы'!BT5</f>
        <v>0</v>
      </c>
      <c r="BU5" s="27">
        <f>2библиотеки!BU462+'1дк,клубы'!BU5</f>
        <v>0</v>
      </c>
      <c r="BV5" s="27">
        <f>2библиотеки!BV462+'1дк,клубы'!BV5</f>
        <v>0</v>
      </c>
      <c r="BW5" s="27">
        <f>2библиотеки!BW462+'1дк,клубы'!BW5</f>
        <v>0</v>
      </c>
      <c r="BX5" s="27">
        <f>2библиотеки!BX462+'1дк,клубы'!BX5</f>
        <v>0</v>
      </c>
      <c r="BY5" s="27">
        <f>2библиотеки!BY462+'1дк,клубы'!BY5</f>
        <v>0</v>
      </c>
      <c r="BZ5" s="27">
        <f>2библиотеки!BZ462+'1дк,клубы'!BZ5</f>
        <v>0</v>
      </c>
      <c r="CA5" s="27">
        <f>2библиотеки!CA462+'1дк,клубы'!CA5</f>
        <v>0</v>
      </c>
      <c r="CB5" s="27">
        <f>2библиотеки!CB462+'1дк,клубы'!CB5</f>
        <v>0</v>
      </c>
      <c r="CC5" s="27">
        <f>2библиотеки!CC462+'1дк,клубы'!CC5</f>
        <v>0</v>
      </c>
      <c r="CD5" s="27">
        <f>2библиотеки!CD462+'1дк,клубы'!CD5</f>
        <v>0</v>
      </c>
      <c r="CE5" s="27">
        <f>2библиотеки!CE462+'1дк,клубы'!CE5</f>
        <v>0</v>
      </c>
      <c r="CF5" s="27">
        <f>2библиотеки!CF462+'1дк,клубы'!CF5</f>
        <v>0</v>
      </c>
      <c r="CG5" s="27">
        <f>2библиотеки!CG462+'1дк,клубы'!CG5</f>
        <v>0</v>
      </c>
      <c r="CH5" s="27">
        <f>2библиотеки!CH462+'1дк,клубы'!CH5</f>
        <v>0</v>
      </c>
      <c r="CI5" s="27">
        <f>2библиотеки!CI462+'1дк,клубы'!CI5</f>
        <v>0</v>
      </c>
      <c r="CJ5" s="27">
        <f>2библиотеки!CJ462+'1дк,клубы'!CJ5</f>
        <v>0</v>
      </c>
      <c r="CK5" s="27">
        <f>2библиотеки!CK462+'1дк,клубы'!CK5</f>
        <v>0</v>
      </c>
      <c r="CL5" s="27">
        <f>2библиотеки!CL462+'1дк,клубы'!CL5</f>
        <v>0</v>
      </c>
      <c r="CM5" s="27">
        <f>2библиотеки!CM462+'1дк,клубы'!CM5</f>
        <v>0</v>
      </c>
      <c r="CN5" s="27">
        <f>2библиотеки!CN462+'1дк,клубы'!CN5</f>
        <v>0</v>
      </c>
      <c r="CO5" s="27">
        <f>2библиотеки!CO462+'1дк,клубы'!CO5</f>
        <v>0</v>
      </c>
      <c r="CP5" s="27">
        <f>2библиотеки!CP462+'1дк,клубы'!CP5</f>
        <v>0</v>
      </c>
      <c r="CQ5" s="27">
        <f>2библиотеки!CQ462+'1дк,клубы'!CQ5</f>
        <v>0</v>
      </c>
      <c r="CR5" s="27">
        <f>2библиотеки!CR462+'1дк,клубы'!CR5</f>
        <v>0</v>
      </c>
      <c r="CS5" s="27">
        <f>2библиотеки!CS462+'1дк,клубы'!CS5</f>
        <v>0</v>
      </c>
      <c r="CT5" s="27">
        <f>2библиотеки!CT462+'1дк,клубы'!CT5</f>
        <v>0</v>
      </c>
      <c r="CU5" s="27">
        <f>2библиотеки!CU462+'1дк,клубы'!CU5</f>
        <v>0</v>
      </c>
      <c r="CV5" s="27">
        <f>2библиотеки!CV462+'1дк,клубы'!CV5</f>
        <v>0</v>
      </c>
      <c r="CW5" s="27">
        <f>2библиотеки!CW462+'1дк,клубы'!CW5</f>
        <v>0</v>
      </c>
      <c r="CX5" s="27">
        <f>2библиотеки!CX462+'1дк,клубы'!CX5</f>
        <v>0</v>
      </c>
      <c r="CY5" s="27">
        <f>2библиотеки!CY462+'1дк,клубы'!CY5</f>
        <v>0</v>
      </c>
      <c r="CZ5" s="27">
        <f>2библиотеки!CZ462+'1дк,клубы'!CZ5</f>
        <v>0</v>
      </c>
      <c r="DA5" s="27">
        <f>2библиотеки!DA462+'1дк,клубы'!DA5</f>
        <v>0</v>
      </c>
      <c r="DB5" s="27">
        <f>2библиотеки!DB462+'1дк,клубы'!DB5</f>
        <v>0</v>
      </c>
      <c r="DC5" s="27">
        <f>2библиотеки!DC462+'1дк,клубы'!DC5</f>
        <v>0</v>
      </c>
      <c r="DD5" s="27">
        <f>2библиотеки!DD462+'1дк,клубы'!DD5</f>
        <v>0</v>
      </c>
      <c r="DE5" s="27">
        <f>2библиотеки!DE462+'1дк,клубы'!DE5</f>
        <v>0</v>
      </c>
      <c r="DF5" s="27">
        <f>2библиотеки!DF462+'1дк,клубы'!DF5</f>
        <v>0</v>
      </c>
      <c r="DG5" s="27">
        <f>2библиотеки!DG462+'1дк,клубы'!DG5</f>
        <v>0</v>
      </c>
      <c r="DH5" s="28"/>
      <c r="DI5" s="28"/>
      <c r="DJ5" s="28"/>
      <c r="DK5" s="28"/>
      <c r="DL5" s="28"/>
      <c r="DM5" s="28"/>
      <c r="DN5" s="28"/>
      <c r="DO5" s="28"/>
      <c r="DP5" s="28"/>
    </row>
    <row r="6" spans="1:120" ht="12.75" hidden="1">
      <c r="A6" s="29" t="s">
        <v>216</v>
      </c>
      <c r="B6" s="30" t="s">
        <v>217</v>
      </c>
      <c r="C6" s="27">
        <f>2библиотеки!C463+'1дк,клубы'!C6</f>
        <v>0</v>
      </c>
      <c r="D6" s="27">
        <f>2библиотеки!D463+'1дк,клубы'!D6</f>
        <v>0</v>
      </c>
      <c r="E6" s="27">
        <f>2библиотеки!E463+'1дк,клубы'!E6</f>
        <v>0</v>
      </c>
      <c r="F6" s="27">
        <f>2библиотеки!F463+'1дк,клубы'!F6</f>
        <v>0</v>
      </c>
      <c r="G6" s="27">
        <f>2библиотеки!G463+'1дк,клубы'!G6</f>
        <v>0</v>
      </c>
      <c r="H6" s="27">
        <f>2библиотеки!H463+'1дк,клубы'!H6</f>
        <v>0</v>
      </c>
      <c r="I6" s="27">
        <f>2библиотеки!I463+'1дк,клубы'!I6</f>
        <v>0</v>
      </c>
      <c r="J6" s="27">
        <f>2библиотеки!J463+'1дк,клубы'!J6</f>
        <v>0</v>
      </c>
      <c r="K6" s="27">
        <f>2библиотеки!K463+'1дк,клубы'!K6</f>
        <v>0</v>
      </c>
      <c r="L6" s="27">
        <f>2библиотеки!L463+'1дк,клубы'!L6</f>
        <v>0</v>
      </c>
      <c r="M6" s="27">
        <f>2библиотеки!M463+'1дк,клубы'!M6</f>
        <v>0</v>
      </c>
      <c r="N6" s="27">
        <f>2библиотеки!N463+'1дк,клубы'!N6</f>
        <v>0</v>
      </c>
      <c r="O6" s="27">
        <f>2библиотеки!O463+'1дк,клубы'!O6</f>
        <v>0</v>
      </c>
      <c r="P6" s="27">
        <f>2библиотеки!P463+'1дк,клубы'!P6</f>
        <v>0</v>
      </c>
      <c r="Q6" s="27">
        <f>2библиотеки!Q463+'1дк,клубы'!Q6</f>
        <v>0</v>
      </c>
      <c r="R6" s="27">
        <f>2библиотеки!R463+'1дк,клубы'!R6</f>
        <v>0</v>
      </c>
      <c r="S6" s="27">
        <f>2библиотеки!S463+'1дк,клубы'!S6</f>
        <v>0</v>
      </c>
      <c r="T6" s="27">
        <f>2библиотеки!T463+'1дк,клубы'!T6</f>
        <v>0</v>
      </c>
      <c r="U6" s="27">
        <f>2библиотеки!U463+'1дк,клубы'!U6</f>
        <v>0</v>
      </c>
      <c r="V6" s="27">
        <f>2библиотеки!V463+'1дк,клубы'!V6</f>
        <v>0</v>
      </c>
      <c r="W6" s="27">
        <f>2библиотеки!W463+'1дк,клубы'!W6</f>
        <v>0</v>
      </c>
      <c r="X6" s="27">
        <f>2библиотеки!X463+'1дк,клубы'!X6</f>
        <v>0</v>
      </c>
      <c r="Y6" s="27">
        <f>2библиотеки!Y463+'1дк,клубы'!Y6</f>
        <v>0</v>
      </c>
      <c r="Z6" s="27">
        <f>2библиотеки!Z463+'1дк,клубы'!Z6</f>
        <v>0</v>
      </c>
      <c r="AA6" s="27">
        <f>2библиотеки!AA463+'1дк,клубы'!AA6</f>
        <v>0</v>
      </c>
      <c r="AB6" s="27">
        <f>2библиотеки!AB463+'1дк,клубы'!AB6</f>
        <v>0</v>
      </c>
      <c r="AC6" s="27">
        <f>2библиотеки!AC463+'1дк,клубы'!AC6</f>
        <v>0</v>
      </c>
      <c r="AD6" s="27">
        <f>2библиотеки!AD463+'1дк,клубы'!AD6</f>
        <v>0</v>
      </c>
      <c r="AE6" s="27">
        <f>2библиотеки!AE463+'1дк,клубы'!AE6</f>
        <v>0</v>
      </c>
      <c r="AF6" s="27">
        <f>2библиотеки!AF463+'1дк,клубы'!AF6</f>
        <v>0</v>
      </c>
      <c r="AG6" s="27">
        <f>2библиотеки!AG463+'1дк,клубы'!AG6</f>
        <v>0</v>
      </c>
      <c r="AH6" s="27">
        <f>2библиотеки!AH463+'1дк,клубы'!AH6</f>
        <v>0</v>
      </c>
      <c r="AI6" s="27">
        <f>2библиотеки!AI463+'1дк,клубы'!AI6</f>
        <v>0</v>
      </c>
      <c r="AJ6" s="27">
        <f>2библиотеки!AJ463+'1дк,клубы'!AJ6</f>
        <v>0</v>
      </c>
      <c r="AK6" s="27">
        <f>2библиотеки!AK463+'1дк,клубы'!AK6</f>
        <v>0</v>
      </c>
      <c r="AL6" s="27">
        <f>2библиотеки!AL463+'1дк,клубы'!AL6</f>
        <v>0</v>
      </c>
      <c r="AM6" s="27">
        <f>2библиотеки!AM463+'1дк,клубы'!AM6</f>
        <v>0</v>
      </c>
      <c r="AN6" s="27">
        <f>2библиотеки!AN463+'1дк,клубы'!AN6</f>
        <v>0</v>
      </c>
      <c r="AO6" s="27">
        <f>2библиотеки!AO463+'1дк,клубы'!AO6</f>
        <v>0</v>
      </c>
      <c r="AP6" s="27">
        <f>2библиотеки!AP463+'1дк,клубы'!AP6</f>
        <v>0</v>
      </c>
      <c r="AQ6" s="27">
        <f>2библиотеки!AQ463+'1дк,клубы'!AQ6</f>
        <v>0</v>
      </c>
      <c r="AR6" s="27">
        <f>2библиотеки!AR463+'1дк,клубы'!AR6</f>
        <v>0</v>
      </c>
      <c r="AS6" s="27">
        <f>2библиотеки!AS463+'1дк,клубы'!AS6</f>
        <v>0</v>
      </c>
      <c r="AT6" s="27">
        <f>2библиотеки!AT463+'1дк,клубы'!AT6</f>
        <v>0</v>
      </c>
      <c r="AU6" s="27">
        <f>2библиотеки!AU463+'1дк,клубы'!AU6</f>
        <v>0</v>
      </c>
      <c r="AV6" s="27">
        <f>2библиотеки!AV463+'1дк,клубы'!AV6</f>
        <v>0</v>
      </c>
      <c r="AW6" s="27">
        <f>2библиотеки!AW463+'1дк,клубы'!AW6</f>
        <v>0</v>
      </c>
      <c r="AX6" s="27">
        <f>2библиотеки!AX463+'1дк,клубы'!AX6</f>
        <v>0</v>
      </c>
      <c r="AY6" s="27">
        <f>2библиотеки!AY463+'1дк,клубы'!AY6</f>
        <v>0</v>
      </c>
      <c r="AZ6" s="27">
        <f>2библиотеки!AZ463+'1дк,клубы'!AZ6</f>
        <v>0</v>
      </c>
      <c r="BA6" s="27">
        <f>2библиотеки!BA463+'1дк,клубы'!BA6</f>
        <v>0</v>
      </c>
      <c r="BB6" s="27">
        <f>2библиотеки!BB463+'1дк,клубы'!BB6</f>
        <v>0</v>
      </c>
      <c r="BC6" s="27">
        <f>2библиотеки!BC463+'1дк,клубы'!BC6</f>
        <v>0</v>
      </c>
      <c r="BD6" s="27">
        <f>2библиотеки!BD463+'1дк,клубы'!BD6</f>
        <v>0</v>
      </c>
      <c r="BE6" s="27">
        <f>2библиотеки!BE463+'1дк,клубы'!BE6</f>
        <v>0</v>
      </c>
      <c r="BF6" s="27">
        <f>2библиотеки!BF463+'1дк,клубы'!BF6</f>
        <v>0</v>
      </c>
      <c r="BG6" s="27">
        <f>2библиотеки!BG463+'1дк,клубы'!BG6</f>
        <v>0</v>
      </c>
      <c r="BH6" s="27">
        <f>2библиотеки!BH463+'1дк,клубы'!BH6</f>
        <v>0</v>
      </c>
      <c r="BI6" s="27">
        <f>2библиотеки!BI463+'1дк,клубы'!BI6</f>
        <v>0</v>
      </c>
      <c r="BJ6" s="27">
        <f>2библиотеки!BJ463+'1дк,клубы'!BJ6</f>
        <v>0</v>
      </c>
      <c r="BK6" s="27">
        <f>2библиотеки!BK463+'1дк,клубы'!BK6</f>
        <v>0</v>
      </c>
      <c r="BL6" s="27">
        <f>2библиотеки!BL463+'1дк,клубы'!BL6</f>
        <v>0</v>
      </c>
      <c r="BM6" s="27">
        <f>2библиотеки!BM463+'1дк,клубы'!BM6</f>
        <v>0</v>
      </c>
      <c r="BN6" s="27">
        <f>2библиотеки!BN463+'1дк,клубы'!BN6</f>
        <v>0</v>
      </c>
      <c r="BO6" s="27">
        <f>2библиотеки!BO463+'1дк,клубы'!BO6</f>
        <v>0</v>
      </c>
      <c r="BP6" s="27">
        <f>2библиотеки!BP463+'1дк,клубы'!BP6</f>
        <v>0</v>
      </c>
      <c r="BQ6" s="27">
        <f>2библиотеки!BQ463+'1дк,клубы'!BQ6</f>
        <v>0</v>
      </c>
      <c r="BR6" s="27">
        <f>2библиотеки!BR463+'1дк,клубы'!BR6</f>
        <v>0</v>
      </c>
      <c r="BS6" s="27">
        <f>2библиотеки!BS463+'1дк,клубы'!BS6</f>
        <v>0</v>
      </c>
      <c r="BT6" s="27">
        <f>2библиотеки!BT463+'1дк,клубы'!BT6</f>
        <v>0</v>
      </c>
      <c r="BU6" s="27">
        <f>2библиотеки!BU463+'1дк,клубы'!BU6</f>
        <v>0</v>
      </c>
      <c r="BV6" s="27">
        <f>2библиотеки!BV463+'1дк,клубы'!BV6</f>
        <v>0</v>
      </c>
      <c r="BW6" s="27">
        <f>2библиотеки!BW463+'1дк,клубы'!BW6</f>
        <v>0</v>
      </c>
      <c r="BX6" s="27">
        <f>2библиотеки!BX463+'1дк,клубы'!BX6</f>
        <v>0</v>
      </c>
      <c r="BY6" s="27">
        <f>2библиотеки!BY463+'1дк,клубы'!BY6</f>
        <v>0</v>
      </c>
      <c r="BZ6" s="27">
        <f>2библиотеки!BZ463+'1дк,клубы'!BZ6</f>
        <v>0</v>
      </c>
      <c r="CA6" s="27">
        <f>2библиотеки!CA463+'1дк,клубы'!CA6</f>
        <v>0</v>
      </c>
      <c r="CB6" s="27">
        <f>2библиотеки!CB463+'1дк,клубы'!CB6</f>
        <v>0</v>
      </c>
      <c r="CC6" s="27">
        <f>2библиотеки!CC463+'1дк,клубы'!CC6</f>
        <v>0</v>
      </c>
      <c r="CD6" s="27">
        <f>2библиотеки!CD463+'1дк,клубы'!CD6</f>
        <v>0</v>
      </c>
      <c r="CE6" s="27">
        <f>2библиотеки!CE463+'1дк,клубы'!CE6</f>
        <v>0</v>
      </c>
      <c r="CF6" s="27">
        <f>2библиотеки!CF463+'1дк,клубы'!CF6</f>
        <v>0</v>
      </c>
      <c r="CG6" s="27">
        <f>2библиотеки!CG463+'1дк,клубы'!CG6</f>
        <v>0</v>
      </c>
      <c r="CH6" s="27">
        <f>2библиотеки!CH463+'1дк,клубы'!CH6</f>
        <v>0</v>
      </c>
      <c r="CI6" s="27">
        <f>2библиотеки!CI463+'1дк,клубы'!CI6</f>
        <v>0</v>
      </c>
      <c r="CJ6" s="27">
        <f>2библиотеки!CJ463+'1дк,клубы'!CJ6</f>
        <v>0</v>
      </c>
      <c r="CK6" s="27">
        <f>2библиотеки!CK463+'1дк,клубы'!CK6</f>
        <v>0</v>
      </c>
      <c r="CL6" s="27">
        <f>2библиотеки!CL463+'1дк,клубы'!CL6</f>
        <v>0</v>
      </c>
      <c r="CM6" s="27">
        <f>2библиотеки!CM463+'1дк,клубы'!CM6</f>
        <v>0</v>
      </c>
      <c r="CN6" s="27">
        <f>2библиотеки!CN463+'1дк,клубы'!CN6</f>
        <v>0</v>
      </c>
      <c r="CO6" s="27">
        <f>2библиотеки!CO463+'1дк,клубы'!CO6</f>
        <v>0</v>
      </c>
      <c r="CP6" s="27">
        <f>2библиотеки!CP463+'1дк,клубы'!CP6</f>
        <v>0</v>
      </c>
      <c r="CQ6" s="27">
        <f>2библиотеки!CQ463+'1дк,клубы'!CQ6</f>
        <v>0</v>
      </c>
      <c r="CR6" s="27">
        <f>2библиотеки!CR463+'1дк,клубы'!CR6</f>
        <v>0</v>
      </c>
      <c r="CS6" s="27">
        <f>2библиотеки!CS463+'1дк,клубы'!CS6</f>
        <v>0</v>
      </c>
      <c r="CT6" s="27">
        <f>2библиотеки!CT463+'1дк,клубы'!CT6</f>
        <v>0</v>
      </c>
      <c r="CU6" s="27">
        <f>2библиотеки!CU463+'1дк,клубы'!CU6</f>
        <v>0</v>
      </c>
      <c r="CV6" s="27">
        <f>2библиотеки!CV463+'1дк,клубы'!CV6</f>
        <v>0</v>
      </c>
      <c r="CW6" s="27">
        <f>2библиотеки!CW463+'1дк,клубы'!CW6</f>
        <v>0</v>
      </c>
      <c r="CX6" s="27">
        <f>2библиотеки!CX463+'1дк,клубы'!CX6</f>
        <v>0</v>
      </c>
      <c r="CY6" s="27">
        <f>2библиотеки!CY463+'1дк,клубы'!CY6</f>
        <v>0</v>
      </c>
      <c r="CZ6" s="27">
        <f>2библиотеки!CZ463+'1дк,клубы'!CZ6</f>
        <v>0</v>
      </c>
      <c r="DA6" s="27">
        <f>2библиотеки!DA463+'1дк,клубы'!DA6</f>
        <v>0</v>
      </c>
      <c r="DB6" s="27">
        <f>2библиотеки!DB463+'1дк,клубы'!DB6</f>
        <v>0</v>
      </c>
      <c r="DC6" s="27">
        <f>2библиотеки!DC463+'1дк,клубы'!DC6</f>
        <v>0</v>
      </c>
      <c r="DD6" s="27">
        <f>2библиотеки!DD463+'1дк,клубы'!DD6</f>
        <v>0</v>
      </c>
      <c r="DE6" s="27">
        <f>2библиотеки!DE463+'1дк,клубы'!DE6</f>
        <v>0</v>
      </c>
      <c r="DF6" s="27">
        <f>2библиотеки!DF463+'1дк,клубы'!DF6</f>
        <v>0</v>
      </c>
      <c r="DG6" s="27">
        <f>2библиотеки!DG463+'1дк,клубы'!DG6</f>
        <v>0</v>
      </c>
      <c r="DH6" s="28"/>
      <c r="DI6" s="28"/>
      <c r="DJ6" s="28"/>
      <c r="DK6" s="28"/>
      <c r="DL6" s="28"/>
      <c r="DM6" s="28"/>
      <c r="DN6" s="28"/>
      <c r="DO6" s="28"/>
      <c r="DP6" s="28"/>
    </row>
    <row r="7" spans="1:120" ht="12.75" hidden="1">
      <c r="A7" s="29" t="s">
        <v>218</v>
      </c>
      <c r="B7" s="30" t="s">
        <v>219</v>
      </c>
      <c r="C7" s="27">
        <f>2библиотеки!C464+'1дк,клубы'!C7</f>
        <v>1342.9986000000001</v>
      </c>
      <c r="D7" s="27">
        <f>2библиотеки!D464+'1дк,клубы'!D7</f>
        <v>1338.0986</v>
      </c>
      <c r="E7" s="27">
        <f>2библиотеки!E464+'1дк,клубы'!E7</f>
        <v>1125.3186</v>
      </c>
      <c r="F7" s="27">
        <f>2библиотеки!F464+'1дк,клубы'!F7</f>
        <v>864.3000000000001</v>
      </c>
      <c r="G7" s="27">
        <f>2библиотеки!G464+'1дк,клубы'!G7</f>
        <v>586.9</v>
      </c>
      <c r="H7" s="27">
        <f>2библиотеки!H464+'1дк,клубы'!H7</f>
        <v>277.4</v>
      </c>
      <c r="I7" s="27">
        <f>2библиотеки!I464+'1дк,клубы'!I7</f>
        <v>0</v>
      </c>
      <c r="J7" s="27">
        <f>2библиотеки!J464+'1дк,клубы'!J7</f>
        <v>0</v>
      </c>
      <c r="K7" s="27">
        <f>2библиотеки!K464+'1дк,клубы'!K7</f>
        <v>0</v>
      </c>
      <c r="L7" s="27">
        <f>2библиотеки!L464+'1дк,клубы'!L7</f>
        <v>0</v>
      </c>
      <c r="M7" s="27">
        <f>2библиотеки!M464+'1дк,клубы'!M7</f>
        <v>0</v>
      </c>
      <c r="N7" s="27">
        <f>2библиотеки!N464+'1дк,клубы'!N7</f>
        <v>0</v>
      </c>
      <c r="O7" s="27">
        <f>2библиотеки!O464+'1дк,клубы'!O7</f>
        <v>0</v>
      </c>
      <c r="P7" s="27">
        <f>2библиотеки!P464+'1дк,клубы'!P7</f>
        <v>261.0186</v>
      </c>
      <c r="Q7" s="27">
        <f>2библиотеки!Q464+'1дк,клубы'!Q7</f>
        <v>177.2438</v>
      </c>
      <c r="R7" s="27">
        <f>2библиотеки!R464+'1дк,клубы'!R7</f>
        <v>83.7748</v>
      </c>
      <c r="S7" s="27">
        <f>2библиотеки!S464+'1дк,клубы'!S7</f>
        <v>0</v>
      </c>
      <c r="T7" s="27">
        <f>2библиотеки!T464+'1дк,клубы'!T7</f>
        <v>106.78</v>
      </c>
      <c r="U7" s="27">
        <f>2библиотеки!U464+'1дк,клубы'!U7</f>
        <v>0</v>
      </c>
      <c r="V7" s="27">
        <f>2библиотеки!V464+'1дк,клубы'!V7</f>
        <v>0</v>
      </c>
      <c r="W7" s="27">
        <f>2библиотеки!W464+'1дк,клубы'!W7</f>
        <v>0</v>
      </c>
      <c r="X7" s="27">
        <f>2библиотеки!X464+'1дк,клубы'!X7</f>
        <v>0</v>
      </c>
      <c r="Y7" s="27">
        <f>2библиотеки!Y464+'1дк,клубы'!Y7</f>
        <v>0</v>
      </c>
      <c r="Z7" s="27">
        <f>2библиотеки!Z464+'1дк,клубы'!Z7</f>
        <v>1</v>
      </c>
      <c r="AA7" s="27">
        <f>2библиотеки!AA464+'1дк,клубы'!AA7</f>
        <v>1</v>
      </c>
      <c r="AB7" s="27">
        <f>2библиотеки!AB464+'1дк,клубы'!AB7</f>
        <v>0</v>
      </c>
      <c r="AC7" s="27">
        <f>2библиотеки!AC464+'1дк,клубы'!AC7</f>
        <v>96</v>
      </c>
      <c r="AD7" s="27">
        <f>2библиотеки!AD464+'1дк,клубы'!AD7</f>
        <v>0</v>
      </c>
      <c r="AE7" s="27">
        <f>2библиотеки!AE464+'1дк,клубы'!AE7</f>
        <v>63.699999999999996</v>
      </c>
      <c r="AF7" s="27">
        <f>2библиотеки!AF464+'1дк,клубы'!AF7</f>
        <v>22</v>
      </c>
      <c r="AG7" s="27">
        <f>2библиотеки!AG464+'1дк,клубы'!AG7</f>
        <v>10.3</v>
      </c>
      <c r="AH7" s="27">
        <f>2библиотеки!AH464+'1дк,клубы'!AH7</f>
        <v>0</v>
      </c>
      <c r="AI7" s="27">
        <f>2библиотеки!AI464+'1дк,клубы'!AI7</f>
        <v>0</v>
      </c>
      <c r="AJ7" s="27">
        <f>2библиотеки!AJ464+'1дк,клубы'!AJ7</f>
        <v>0</v>
      </c>
      <c r="AK7" s="27">
        <f>2библиотеки!AK464+'1дк,клубы'!AK7</f>
        <v>0</v>
      </c>
      <c r="AL7" s="27">
        <f>2библиотеки!AL464+'1дк,клубы'!AL7</f>
        <v>0</v>
      </c>
      <c r="AM7" s="27">
        <f>2библиотеки!AM464+'1дк,клубы'!AM7</f>
        <v>0</v>
      </c>
      <c r="AN7" s="27">
        <f>2библиотеки!AN464+'1дк,клубы'!AN7</f>
        <v>0</v>
      </c>
      <c r="AO7" s="27">
        <f>2библиотеки!AO464+'1дк,клубы'!AO7</f>
        <v>2.1</v>
      </c>
      <c r="AP7" s="27">
        <f>2библиотеки!AP464+'1дк,клубы'!AP7</f>
        <v>0</v>
      </c>
      <c r="AQ7" s="27">
        <f>2библиотеки!AQ464+'1дк,клубы'!AQ7</f>
        <v>0</v>
      </c>
      <c r="AR7" s="27">
        <f>2библиотеки!AR464+'1дк,клубы'!AR7</f>
        <v>0</v>
      </c>
      <c r="AS7" s="27">
        <f>2библиотеки!AS464+'1дк,клубы'!AS7</f>
        <v>0</v>
      </c>
      <c r="AT7" s="27">
        <f>2библиотеки!AT464+'1дк,клубы'!AT7</f>
        <v>2.1</v>
      </c>
      <c r="AU7" s="27">
        <f>2библиотеки!AU464+'1дк,клубы'!AU7</f>
        <v>0</v>
      </c>
      <c r="AV7" s="27">
        <f>2библиотеки!AV464+'1дк,клубы'!AV7</f>
        <v>0</v>
      </c>
      <c r="AW7" s="27">
        <f>2библиотеки!AW464+'1дк,клубы'!AW7</f>
        <v>0</v>
      </c>
      <c r="AX7" s="27">
        <f>2библиотеки!AX464+'1дк,клубы'!AX7</f>
        <v>7.68</v>
      </c>
      <c r="AY7" s="27">
        <f>2библиотеки!AY464+'1дк,клубы'!AY7</f>
        <v>0</v>
      </c>
      <c r="AZ7" s="27">
        <f>2библиотеки!AZ464+'1дк,клубы'!AZ7</f>
        <v>0</v>
      </c>
      <c r="BA7" s="27">
        <f>2библиотеки!BA464+'1дк,клубы'!BA7</f>
        <v>0</v>
      </c>
      <c r="BB7" s="27">
        <f>2библиотеки!BB464+'1дк,клубы'!BB7</f>
        <v>0</v>
      </c>
      <c r="BC7" s="27">
        <f>2библиотеки!BC464+'1дк,клубы'!BC7</f>
        <v>0</v>
      </c>
      <c r="BD7" s="27">
        <f>2библиотеки!BD464+'1дк,клубы'!BD7</f>
        <v>7.68</v>
      </c>
      <c r="BE7" s="27">
        <f>2библиотеки!BE464+'1дк,клубы'!BE7</f>
        <v>0</v>
      </c>
      <c r="BF7" s="27">
        <f>2библиотеки!BF464+'1дк,клубы'!BF7</f>
        <v>0</v>
      </c>
      <c r="BG7" s="27">
        <f>2библиотеки!BG464+'1дк,клубы'!BG7</f>
        <v>0</v>
      </c>
      <c r="BH7" s="27">
        <f>2библиотеки!BH464+'1дк,клубы'!BH7</f>
        <v>0</v>
      </c>
      <c r="BI7" s="27">
        <f>2библиотеки!BI464+'1дк,клубы'!BI7</f>
        <v>0</v>
      </c>
      <c r="BJ7" s="27">
        <f>2библиотеки!BJ464+'1дк,клубы'!BJ7</f>
        <v>0</v>
      </c>
      <c r="BK7" s="27">
        <f>2библиотеки!BK464+'1дк,клубы'!BK7</f>
        <v>0</v>
      </c>
      <c r="BL7" s="27">
        <f>2библиотеки!BL464+'1дк,клубы'!BL7</f>
        <v>0</v>
      </c>
      <c r="BM7" s="27">
        <f>2библиотеки!BM464+'1дк,клубы'!BM7</f>
        <v>0</v>
      </c>
      <c r="BN7" s="27">
        <f>2библиотеки!BN464+'1дк,клубы'!BN7</f>
        <v>0</v>
      </c>
      <c r="BO7" s="27">
        <f>2библиотеки!BO464+'1дк,клубы'!BO7</f>
        <v>0</v>
      </c>
      <c r="BP7" s="27">
        <f>2библиотеки!BP464+'1дк,клубы'!BP7</f>
        <v>0</v>
      </c>
      <c r="BQ7" s="27">
        <f>2библиотеки!BQ464+'1дк,клубы'!BQ7</f>
        <v>0</v>
      </c>
      <c r="BR7" s="27">
        <f>2библиотеки!BR464+'1дк,клубы'!BR7</f>
        <v>0</v>
      </c>
      <c r="BS7" s="27">
        <f>2библиотеки!BS464+'1дк,клубы'!BS7</f>
        <v>0</v>
      </c>
      <c r="BT7" s="27">
        <f>2библиотеки!BT464+'1дк,клубы'!BT7</f>
        <v>0</v>
      </c>
      <c r="BU7" s="27">
        <f>2библиотеки!BU464+'1дк,клубы'!BU7</f>
        <v>0</v>
      </c>
      <c r="BV7" s="27">
        <f>2библиотеки!BV464+'1дк,клубы'!BV7</f>
        <v>0</v>
      </c>
      <c r="BW7" s="27">
        <f>2библиотеки!BW464+'1дк,клубы'!BW7</f>
        <v>0</v>
      </c>
      <c r="BX7" s="27">
        <f>2библиотеки!BX464+'1дк,клубы'!BX7</f>
        <v>0</v>
      </c>
      <c r="BY7" s="27">
        <f>2библиотеки!BY464+'1дк,клубы'!BY7</f>
        <v>0</v>
      </c>
      <c r="BZ7" s="27">
        <f>2библиотеки!BZ464+'1дк,клубы'!BZ7</f>
        <v>106.00000000000001</v>
      </c>
      <c r="CA7" s="27">
        <f>2библиотеки!CA464+'1дк,клубы'!CA7</f>
        <v>0</v>
      </c>
      <c r="CB7" s="27">
        <f>2библиотеки!CB464+'1дк,клубы'!CB7</f>
        <v>82.7</v>
      </c>
      <c r="CC7" s="27">
        <f>2библиотеки!CC464+'1дк,клубы'!CC7</f>
        <v>0</v>
      </c>
      <c r="CD7" s="27">
        <f>2библиотеки!CD464+'1дк,клубы'!CD7</f>
        <v>0</v>
      </c>
      <c r="CE7" s="27">
        <f>2библиотеки!CE464+'1дк,клубы'!CE7</f>
        <v>0</v>
      </c>
      <c r="CF7" s="27">
        <f>2библиотеки!CF464+'1дк,клубы'!CF7</f>
        <v>0</v>
      </c>
      <c r="CG7" s="27">
        <f>2библиотеки!CG464+'1дк,клубы'!CG7</f>
        <v>0</v>
      </c>
      <c r="CH7" s="27">
        <f>2библиотеки!CH464+'1дк,клубы'!CH7</f>
        <v>0</v>
      </c>
      <c r="CI7" s="27">
        <f>2библиотеки!CI464+'1дк,клубы'!CI7</f>
        <v>0</v>
      </c>
      <c r="CJ7" s="27">
        <f>2библиотеки!CJ464+'1дк,клубы'!CJ7</f>
        <v>23.300000000000004</v>
      </c>
      <c r="CK7" s="27">
        <f>2библиотеки!CK464+'1дк,клубы'!CK7</f>
        <v>4.8999999999999995</v>
      </c>
      <c r="CL7" s="27">
        <f>2библиотеки!CL464+'1дк,клубы'!CL7</f>
        <v>4.8999999999999995</v>
      </c>
      <c r="CM7" s="27">
        <f>2библиотеки!CM464+'1дк,клубы'!CM7</f>
        <v>4.5</v>
      </c>
      <c r="CN7" s="27">
        <f>2библиотеки!CN464+'1дк,клубы'!CN7</f>
        <v>0.4</v>
      </c>
      <c r="CO7" s="27">
        <f>2библиотеки!CO464+'1дк,клубы'!CO7</f>
        <v>0</v>
      </c>
      <c r="CP7" s="27">
        <f>2библиотеки!CP464+'1дк,клубы'!CP7</f>
        <v>0</v>
      </c>
      <c r="CQ7" s="27">
        <f>2библиотеки!CQ464+'1дк,клубы'!CQ7</f>
        <v>0</v>
      </c>
      <c r="CR7" s="27">
        <f>2библиотеки!CR464+'1дк,клубы'!CR7</f>
        <v>0</v>
      </c>
      <c r="CS7" s="27">
        <f>2библиотеки!CS464+'1дк,клубы'!CS7</f>
        <v>0</v>
      </c>
      <c r="CT7" s="27">
        <f>2библиотеки!CT464+'1дк,клубы'!CT7</f>
        <v>0</v>
      </c>
      <c r="CU7" s="27">
        <f>2библиотеки!CU464+'1дк,клубы'!CU7</f>
        <v>0</v>
      </c>
      <c r="CV7" s="27">
        <f>2библиотеки!CV464+'1дк,клубы'!CV7</f>
        <v>0</v>
      </c>
      <c r="CW7" s="27">
        <f>2библиотеки!CW464+'1дк,клубы'!CW7</f>
        <v>0</v>
      </c>
      <c r="CX7" s="27">
        <f>2библиотеки!CX464+'1дк,клубы'!CX7</f>
        <v>0</v>
      </c>
      <c r="CY7" s="27">
        <f>2библиотеки!CY464+'1дк,клубы'!CY7</f>
        <v>0</v>
      </c>
      <c r="CZ7" s="27">
        <f>2библиотеки!CZ464+'1дк,клубы'!CZ7</f>
        <v>0</v>
      </c>
      <c r="DA7" s="27">
        <f>2библиотеки!DA464+'1дк,клубы'!DA7</f>
        <v>0</v>
      </c>
      <c r="DB7" s="27">
        <f>2библиотеки!DB464+'1дк,клубы'!DB7</f>
        <v>0</v>
      </c>
      <c r="DC7" s="27">
        <f>2библиотеки!DC464+'1дк,клубы'!DC7</f>
        <v>0</v>
      </c>
      <c r="DD7" s="27">
        <f>2библиотеки!DD464+'1дк,клубы'!DD7</f>
        <v>0</v>
      </c>
      <c r="DE7" s="27">
        <f>2библиотеки!DE464+'1дк,клубы'!DE7</f>
        <v>0</v>
      </c>
      <c r="DF7" s="27">
        <f>2библиотеки!DF464+'1дк,клубы'!DF7</f>
        <v>0</v>
      </c>
      <c r="DG7" s="27">
        <f>2библиотеки!DG464+'1дк,клубы'!DG7</f>
        <v>0</v>
      </c>
      <c r="DH7" s="28"/>
      <c r="DI7" s="28"/>
      <c r="DJ7" s="28"/>
      <c r="DK7" s="28"/>
      <c r="DL7" s="28"/>
      <c r="DM7" s="28"/>
      <c r="DN7" s="28"/>
      <c r="DO7" s="28"/>
      <c r="DP7" s="28"/>
    </row>
    <row r="8" spans="1:120" ht="12.75" hidden="1">
      <c r="A8" s="29" t="s">
        <v>220</v>
      </c>
      <c r="B8" s="30" t="s">
        <v>221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8"/>
      <c r="DI8" s="28"/>
      <c r="DJ8" s="28"/>
      <c r="DK8" s="28"/>
      <c r="DL8" s="28"/>
      <c r="DM8" s="28"/>
      <c r="DN8" s="28"/>
      <c r="DO8" s="28"/>
      <c r="DP8" s="28"/>
    </row>
    <row r="9" spans="1:120" ht="12.75" hidden="1">
      <c r="A9" s="29" t="s">
        <v>222</v>
      </c>
      <c r="B9" s="30" t="s">
        <v>223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8"/>
      <c r="DI9" s="28"/>
      <c r="DJ9" s="28"/>
      <c r="DK9" s="28"/>
      <c r="DL9" s="28"/>
      <c r="DM9" s="28"/>
      <c r="DN9" s="28"/>
      <c r="DO9" s="28"/>
      <c r="DP9" s="28"/>
    </row>
    <row r="10" spans="1:120" ht="12.75" hidden="1">
      <c r="A10" s="29" t="s">
        <v>224</v>
      </c>
      <c r="B10" s="30" t="s">
        <v>225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8"/>
      <c r="DI10" s="28"/>
      <c r="DJ10" s="28"/>
      <c r="DK10" s="28"/>
      <c r="DL10" s="28"/>
      <c r="DM10" s="28"/>
      <c r="DN10" s="28"/>
      <c r="DO10" s="28"/>
      <c r="DP10" s="28"/>
    </row>
    <row r="11" spans="1:120" ht="12.75">
      <c r="A11" s="29" t="s">
        <v>226</v>
      </c>
      <c r="B11" s="30" t="s">
        <v>227</v>
      </c>
      <c r="C11" s="27">
        <v>1181.8</v>
      </c>
      <c r="D11" s="27">
        <f>'1дк,клубы'!D16+2библиотеки!D471</f>
        <v>1177.5946000000001</v>
      </c>
      <c r="E11" s="27">
        <f>'1дк,клубы'!E16+2библиотеки!E471</f>
        <v>966.4746</v>
      </c>
      <c r="F11" s="27">
        <f>'1дк,клубы'!F16+2библиотеки!F471</f>
        <v>742.3000000000001</v>
      </c>
      <c r="G11" s="27">
        <f>'1дк,клубы'!G16+2библиотеки!G471</f>
        <v>593.3</v>
      </c>
      <c r="H11" s="27">
        <f>'1дк,клубы'!H16+2библиотеки!H471</f>
        <v>149</v>
      </c>
      <c r="I11" s="27">
        <f>'1дк,клубы'!I16+2библиотеки!I471</f>
        <v>0</v>
      </c>
      <c r="J11" s="27">
        <f>'1дк,клубы'!J16+2библиотеки!J471</f>
        <v>0</v>
      </c>
      <c r="K11" s="27">
        <f>'1дк,клубы'!K16+2библиотеки!K471</f>
        <v>0</v>
      </c>
      <c r="L11" s="27">
        <f>'1дк,клубы'!L16+2библиотеки!L471</f>
        <v>0</v>
      </c>
      <c r="M11" s="27">
        <f>'1дк,клубы'!M16+2библиотеки!M471</f>
        <v>0</v>
      </c>
      <c r="N11" s="27">
        <f>'1дк,клубы'!N16+2библиотеки!N471</f>
        <v>0</v>
      </c>
      <c r="O11" s="27">
        <f>'1дк,клубы'!O16+2библиотеки!O471</f>
        <v>0</v>
      </c>
      <c r="P11" s="27">
        <f>'1дк,клубы'!P16+2библиотеки!P471</f>
        <v>224.17459999999997</v>
      </c>
      <c r="Q11" s="27">
        <f>'1дк,клубы'!Q16+2библиотеки!Q471</f>
        <v>179.17659999999998</v>
      </c>
      <c r="R11" s="27">
        <f>'1дк,клубы'!R16+2библиотеки!R471</f>
        <v>44.998</v>
      </c>
      <c r="S11" s="27">
        <f>'1дк,клубы'!S16+2библиотеки!S471</f>
        <v>0</v>
      </c>
      <c r="T11" s="27">
        <f>'1дк,клубы'!T16+2библиотеки!T471</f>
        <v>158.42</v>
      </c>
      <c r="U11" s="27">
        <f>'1дк,клубы'!U16+2библиотеки!U471</f>
        <v>0</v>
      </c>
      <c r="V11" s="27">
        <f>'1дк,клубы'!V16+2библиотеки!V471</f>
        <v>0</v>
      </c>
      <c r="W11" s="27">
        <f>'1дк,клубы'!W16+2библиотеки!W471</f>
        <v>0</v>
      </c>
      <c r="X11" s="27">
        <f>'1дк,клубы'!X16+2библиотеки!X471</f>
        <v>0</v>
      </c>
      <c r="Y11" s="27">
        <f>'1дк,клубы'!Y16+2библиотеки!Y471</f>
        <v>0</v>
      </c>
      <c r="Z11" s="27">
        <f>'1дк,клубы'!Z16+2библиотеки!Z471</f>
        <v>0.7</v>
      </c>
      <c r="AA11" s="27">
        <f>'1дк,клубы'!AA16+2библиотеки!AA471</f>
        <v>0.7</v>
      </c>
      <c r="AB11" s="27">
        <f>'1дк,клубы'!AB16+2библиотеки!AB471</f>
        <v>0</v>
      </c>
      <c r="AC11" s="27">
        <f>'1дк,клубы'!AC16+2библиотеки!AC471</f>
        <v>148.5</v>
      </c>
      <c r="AD11" s="27">
        <f>'1дк,клубы'!AD16+2библиотеки!AD471</f>
        <v>0</v>
      </c>
      <c r="AE11" s="27">
        <f>'1дк,клубы'!AE16+2библиотеки!AE471</f>
        <v>115.4</v>
      </c>
      <c r="AF11" s="27">
        <f>'1дк,клубы'!AF16+2библиотеки!AF471</f>
        <v>22.5</v>
      </c>
      <c r="AG11" s="27">
        <f>'1дк,клубы'!AG16+2библиотеки!AG471</f>
        <v>10</v>
      </c>
      <c r="AH11" s="27">
        <f>'1дк,клубы'!AH16+2библиотеки!AH471</f>
        <v>0.6</v>
      </c>
      <c r="AI11" s="27">
        <f>'1дк,клубы'!AI16+2библиотеки!AI471</f>
        <v>0</v>
      </c>
      <c r="AJ11" s="27">
        <f>'1дк,клубы'!AJ16+2библиотеки!AJ471</f>
        <v>0</v>
      </c>
      <c r="AK11" s="27">
        <f>'1дк,клубы'!AK16+2библиотеки!AK471</f>
        <v>0</v>
      </c>
      <c r="AL11" s="27">
        <f>'1дк,клубы'!AL16+2библиотеки!AL471</f>
        <v>0</v>
      </c>
      <c r="AM11" s="27">
        <f>'1дк,клубы'!AM16+2библиотеки!AM471</f>
        <v>0</v>
      </c>
      <c r="AN11" s="27">
        <f>'1дк,клубы'!AN16+2библиотеки!AN471</f>
        <v>0</v>
      </c>
      <c r="AO11" s="27">
        <f>'1дк,клубы'!AO16+2библиотеки!AO471</f>
        <v>4.1</v>
      </c>
      <c r="AP11" s="27">
        <f>'1дк,клубы'!AP16+2библиотеки!AP471</f>
        <v>0</v>
      </c>
      <c r="AQ11" s="27">
        <f>'1дк,клубы'!AQ16+2библиотеки!AQ471</f>
        <v>0</v>
      </c>
      <c r="AR11" s="27">
        <f>'1дк,клубы'!AR16+2библиотеки!AR471</f>
        <v>2.2</v>
      </c>
      <c r="AS11" s="27">
        <f>'1дк,клубы'!AS16+2библиотеки!AS471</f>
        <v>0</v>
      </c>
      <c r="AT11" s="27">
        <f>'1дк,клубы'!AT16+2библиотеки!AT471</f>
        <v>1.9</v>
      </c>
      <c r="AU11" s="27">
        <f>'1дк,клубы'!AU16+2библиотеки!AU471</f>
        <v>0</v>
      </c>
      <c r="AV11" s="27">
        <f>'1дк,клубы'!AV16+2библиотеки!AV471</f>
        <v>0</v>
      </c>
      <c r="AW11" s="27">
        <f>'1дк,клубы'!AW16+2библиотеки!AW471</f>
        <v>0</v>
      </c>
      <c r="AX11" s="27">
        <f>'1дк,клубы'!AX16+2библиотеки!AX471</f>
        <v>5.12</v>
      </c>
      <c r="AY11" s="27">
        <f>'1дк,клубы'!AY16+2библиотеки!AY471</f>
        <v>0</v>
      </c>
      <c r="AZ11" s="27">
        <f>'1дк,клубы'!AZ16+2библиотеки!AZ471</f>
        <v>0</v>
      </c>
      <c r="BA11" s="27">
        <f>'1дк,клубы'!BA16+2библиотеки!BA471</f>
        <v>0</v>
      </c>
      <c r="BB11" s="27">
        <f>'1дк,клубы'!BB16+2библиотеки!BB471</f>
        <v>0</v>
      </c>
      <c r="BC11" s="27">
        <f>'1дк,клубы'!BC16+2библиотеки!BC471</f>
        <v>0</v>
      </c>
      <c r="BD11" s="27">
        <f>'1дк,клубы'!BD16+2библиотеки!BD471</f>
        <v>5.12</v>
      </c>
      <c r="BE11" s="27">
        <f>'1дк,клубы'!BE16+2библиотеки!BE471</f>
        <v>0</v>
      </c>
      <c r="BF11" s="27">
        <f>'1дк,клубы'!BF16+2библиотеки!BF471</f>
        <v>0</v>
      </c>
      <c r="BG11" s="27">
        <f>'1дк,клубы'!BG16+2библиотеки!BG471</f>
        <v>0</v>
      </c>
      <c r="BH11" s="27">
        <f>'1дк,клубы'!BH16+2библиотеки!BH471</f>
        <v>0</v>
      </c>
      <c r="BI11" s="27">
        <f>'1дк,клубы'!BI16+2библиотеки!BI471</f>
        <v>0</v>
      </c>
      <c r="BJ11" s="27">
        <f>'1дк,клубы'!BJ16+2библиотеки!BJ471</f>
        <v>0</v>
      </c>
      <c r="BK11" s="27">
        <f>'1дк,клубы'!BK16+2библиотеки!BK471</f>
        <v>0</v>
      </c>
      <c r="BL11" s="27">
        <f>'1дк,клубы'!BL16+2библиотеки!BL471</f>
        <v>0</v>
      </c>
      <c r="BM11" s="27">
        <f>'1дк,клубы'!BM16+2библиотеки!BM471</f>
        <v>0</v>
      </c>
      <c r="BN11" s="27">
        <f>'1дк,клубы'!BN16+2библиотеки!BN471</f>
        <v>0</v>
      </c>
      <c r="BO11" s="27">
        <f>'1дк,клубы'!BO16+2библиотеки!BO471</f>
        <v>0</v>
      </c>
      <c r="BP11" s="27">
        <f>'1дк,клубы'!BP16+2библиотеки!BP471</f>
        <v>0</v>
      </c>
      <c r="BQ11" s="27">
        <f>'1дк,клубы'!BQ16+2библиотеки!BQ471</f>
        <v>0</v>
      </c>
      <c r="BR11" s="27">
        <f>'1дк,клубы'!BR16+2библиотеки!BR471</f>
        <v>0</v>
      </c>
      <c r="BS11" s="27">
        <f>'1дк,клубы'!BS16+2библиотеки!BS471</f>
        <v>0</v>
      </c>
      <c r="BT11" s="27">
        <f>'1дк,клубы'!BT16+2библиотеки!BT471</f>
        <v>0</v>
      </c>
      <c r="BU11" s="27">
        <f>'1дк,клубы'!BU16+2библиотеки!BU471</f>
        <v>0</v>
      </c>
      <c r="BV11" s="27">
        <f>'1дк,клубы'!BV16+2библиотеки!BV471</f>
        <v>0</v>
      </c>
      <c r="BW11" s="27">
        <f>'1дк,клубы'!BW16+2библиотеки!BW471</f>
        <v>0</v>
      </c>
      <c r="BX11" s="27">
        <f>'1дк,клубы'!BX16+2библиотеки!BX471</f>
        <v>0</v>
      </c>
      <c r="BY11" s="27">
        <f>'1дк,клубы'!BY16+2библиотеки!BY471</f>
        <v>0</v>
      </c>
      <c r="BZ11" s="27">
        <v>52.7</v>
      </c>
      <c r="CA11" s="27">
        <v>6.7</v>
      </c>
      <c r="CB11" s="27">
        <f>'1дк,клубы'!CB16+2библиотеки!CB471</f>
        <v>24.8</v>
      </c>
      <c r="CC11" s="27">
        <f>'1дк,клубы'!CC16+2библиотеки!CC471</f>
        <v>0</v>
      </c>
      <c r="CD11" s="27">
        <f>'1дк,клубы'!CD16+2библиотеки!CD471</f>
        <v>0</v>
      </c>
      <c r="CE11" s="27">
        <f>'1дк,клубы'!CE16+2библиотеки!CE471</f>
        <v>0</v>
      </c>
      <c r="CF11" s="27">
        <f>'1дк,клубы'!CF16+2библиотеки!CF471</f>
        <v>0</v>
      </c>
      <c r="CG11" s="27">
        <f>'1дк,клубы'!CG16+2библиотеки!CG471</f>
        <v>0</v>
      </c>
      <c r="CH11" s="27">
        <f>'1дк,клубы'!CH16+2библиотеки!CH471</f>
        <v>0</v>
      </c>
      <c r="CI11" s="27">
        <f>'1дк,клубы'!CI16+2библиотеки!CI471</f>
        <v>0</v>
      </c>
      <c r="CJ11" s="27">
        <f>'1дк,клубы'!CJ16+2библиотеки!CJ471</f>
        <v>21.200000000000003</v>
      </c>
      <c r="CK11" s="27">
        <f>'1дк,клубы'!CK16+2библиотеки!CK471</f>
        <v>4.2</v>
      </c>
      <c r="CL11" s="27">
        <f>'1дк,клубы'!CL16+2библиотеки!CL471</f>
        <v>4.2</v>
      </c>
      <c r="CM11" s="27">
        <f>'1дк,клубы'!CM16+2библиотеки!CM471</f>
        <v>3.8000000000000003</v>
      </c>
      <c r="CN11" s="27">
        <f>'1дк,клубы'!CN16+2библиотеки!CN471</f>
        <v>0.4</v>
      </c>
      <c r="CO11" s="27">
        <f>'1дк,клубы'!CO16+2библиотеки!CO471</f>
        <v>0</v>
      </c>
      <c r="CP11" s="27">
        <f>'1дк,клубы'!CP16+2библиотеки!CP471</f>
        <v>0</v>
      </c>
      <c r="CQ11" s="27">
        <f>'1дк,клубы'!CQ16+2библиотеки!CQ471</f>
        <v>0</v>
      </c>
      <c r="CR11" s="27">
        <f>'1дк,клубы'!CR16+2библиотеки!CR471</f>
        <v>0</v>
      </c>
      <c r="CS11" s="27">
        <f>'1дк,клубы'!CS16+2библиотеки!CS471</f>
        <v>0</v>
      </c>
      <c r="CT11" s="27">
        <f>'1дк,клубы'!CT16+2библиотеки!CT471</f>
        <v>0</v>
      </c>
      <c r="CU11" s="27">
        <f>'1дк,клубы'!CU16+2библиотеки!CU471</f>
        <v>0</v>
      </c>
      <c r="CV11" s="27">
        <f>'1дк,клубы'!CV16+2библиотеки!CV471</f>
        <v>0</v>
      </c>
      <c r="CW11" s="27">
        <f>'1дк,клубы'!CW16+2библиотеки!CW471</f>
        <v>0</v>
      </c>
      <c r="CX11" s="27">
        <f>'1дк,клубы'!CX16+2библиотеки!CX471</f>
        <v>0</v>
      </c>
      <c r="CY11" s="27">
        <f>'1дк,клубы'!CY16+2библиотеки!CY471</f>
        <v>0</v>
      </c>
      <c r="CZ11" s="27">
        <f>'1дк,клубы'!CZ16+2библиотеки!CZ471</f>
        <v>0</v>
      </c>
      <c r="DA11" s="27">
        <f>'1дк,клубы'!DA16+2библиотеки!DA471</f>
        <v>0</v>
      </c>
      <c r="DB11" s="27">
        <f>'1дк,клубы'!DB16+2библиотеки!DB471</f>
        <v>0</v>
      </c>
      <c r="DC11" s="27">
        <f>'1дк,клубы'!DC16+2библиотеки!DC471</f>
        <v>0</v>
      </c>
      <c r="DD11" s="27">
        <f>'1дк,клубы'!DD16+2библиотеки!DD471</f>
        <v>0</v>
      </c>
      <c r="DE11" s="27">
        <f>'1дк,клубы'!DE16+2библиотеки!DE471</f>
        <v>0</v>
      </c>
      <c r="DF11" s="27">
        <f>'1дк,клубы'!DF16+2библиотеки!DF471</f>
        <v>0</v>
      </c>
      <c r="DG11" s="27">
        <f>'1дк,клубы'!DG16+2библиотеки!DG471</f>
        <v>0</v>
      </c>
      <c r="DH11" s="28"/>
      <c r="DI11" s="28"/>
      <c r="DJ11" s="28"/>
      <c r="DK11" s="28"/>
      <c r="DL11" s="28"/>
      <c r="DM11" s="28"/>
      <c r="DN11" s="28"/>
      <c r="DO11" s="28"/>
      <c r="DP11" s="28"/>
    </row>
    <row r="12" spans="1:120" ht="12.75" hidden="1">
      <c r="A12" s="29" t="s">
        <v>228</v>
      </c>
      <c r="B12" s="30" t="s">
        <v>229</v>
      </c>
      <c r="C12" s="27">
        <f>'1дк,клубы'!C19+2библиотеки!C474</f>
        <v>1628.7178</v>
      </c>
      <c r="D12" s="27">
        <f>'1дк,клубы'!D19+2библиотеки!D474</f>
        <v>1622.5178</v>
      </c>
      <c r="E12" s="27">
        <f>'1дк,клубы'!E19+2библиотеки!E474</f>
        <v>1411.2377999999999</v>
      </c>
      <c r="F12" s="27">
        <f>'1дк,клубы'!F19+2библиотеки!F474</f>
        <v>1083.9</v>
      </c>
      <c r="G12" s="27">
        <f>'1дк,клубы'!G19+2библиотеки!G474</f>
        <v>812.5</v>
      </c>
      <c r="H12" s="27">
        <f>'1дк,клубы'!H19+2библиотеки!H474</f>
        <v>271.4</v>
      </c>
      <c r="I12" s="27">
        <f>'1дк,клубы'!I19+2библиотеки!I474</f>
        <v>0</v>
      </c>
      <c r="J12" s="27">
        <f>'1дк,клубы'!J19+2библиотеки!J474</f>
        <v>0</v>
      </c>
      <c r="K12" s="27">
        <f>'1дк,клубы'!K19+2библиотеки!K474</f>
        <v>0</v>
      </c>
      <c r="L12" s="27">
        <f>'1дк,клубы'!L19+2библиотеки!L474</f>
        <v>0</v>
      </c>
      <c r="M12" s="27">
        <f>'1дк,клубы'!M19+2библиотеки!M474</f>
        <v>0</v>
      </c>
      <c r="N12" s="27">
        <f>'1дк,клубы'!N19+2библиотеки!N474</f>
        <v>0</v>
      </c>
      <c r="O12" s="27">
        <f>'1дк,клубы'!O19+2библиотеки!O474</f>
        <v>0</v>
      </c>
      <c r="P12" s="27">
        <f>'1дк,клубы'!P19+2библиотеки!P474</f>
        <v>327.3378</v>
      </c>
      <c r="Q12" s="27">
        <f>'1дк,клубы'!Q19+2библиотеки!Q474</f>
        <v>245.375</v>
      </c>
      <c r="R12" s="27">
        <f>'1дк,клубы'!R19+2библиотеки!R474</f>
        <v>81.96279999999999</v>
      </c>
      <c r="S12" s="27">
        <f>'1дк,клубы'!S19+2библиотеки!S474</f>
        <v>0</v>
      </c>
      <c r="T12" s="27">
        <f>'1дк,клубы'!T19+2библиотеки!T474</f>
        <v>172.88</v>
      </c>
      <c r="U12" s="27">
        <f>'1дк,клубы'!U19+2библиотеки!U474</f>
        <v>0</v>
      </c>
      <c r="V12" s="27">
        <f>'1дк,клубы'!V19+2библиотеки!V474</f>
        <v>0</v>
      </c>
      <c r="W12" s="27">
        <f>'1дк,клубы'!W19+2библиотеки!W474</f>
        <v>0</v>
      </c>
      <c r="X12" s="27">
        <f>'1дк,клубы'!X19+2библиотеки!X474</f>
        <v>0</v>
      </c>
      <c r="Y12" s="27">
        <f>'1дк,клубы'!Y19+2библиотеки!Y474</f>
        <v>0</v>
      </c>
      <c r="Z12" s="27">
        <f>'1дк,клубы'!Z19+2библиотеки!Z474</f>
        <v>1</v>
      </c>
      <c r="AA12" s="27">
        <f>'1дк,клубы'!AA19+2библиотеки!AA474</f>
        <v>1</v>
      </c>
      <c r="AB12" s="27">
        <f>'1дк,клубы'!AB19+2библиотеки!AB474</f>
        <v>0</v>
      </c>
      <c r="AC12" s="27">
        <f>'1дк,клубы'!AC19+2библиотеки!AC474</f>
        <v>160.3</v>
      </c>
      <c r="AD12" s="27">
        <f>'1дк,клубы'!AD19+2библиотеки!AD474</f>
        <v>0</v>
      </c>
      <c r="AE12" s="27">
        <f>'1дк,клубы'!AE19+2библиотеки!AE474</f>
        <v>124.4</v>
      </c>
      <c r="AF12" s="27">
        <f>'1дк,клубы'!AF19+2библиотеки!AF474</f>
        <v>24</v>
      </c>
      <c r="AG12" s="27">
        <f>'1дк,клубы'!AG19+2библиотеки!AG474</f>
        <v>11.5</v>
      </c>
      <c r="AH12" s="27">
        <f>'1дк,клубы'!AH19+2библиотеки!AH474</f>
        <v>0.4</v>
      </c>
      <c r="AI12" s="27">
        <f>'1дк,клубы'!AI19+2библиотеки!AI474</f>
        <v>0</v>
      </c>
      <c r="AJ12" s="27">
        <f>'1дк,клубы'!AJ19+2библиотеки!AJ474</f>
        <v>0</v>
      </c>
      <c r="AK12" s="27">
        <f>'1дк,клубы'!AK19+2библиотеки!AK474</f>
        <v>0</v>
      </c>
      <c r="AL12" s="27">
        <f>'1дк,клубы'!AL19+2библиотеки!AL474</f>
        <v>0</v>
      </c>
      <c r="AM12" s="27">
        <f>'1дк,клубы'!AM19+2библиотеки!AM474</f>
        <v>0</v>
      </c>
      <c r="AN12" s="27">
        <f>'1дк,клубы'!AN19+2библиотеки!AN474</f>
        <v>0</v>
      </c>
      <c r="AO12" s="27">
        <f>'1дк,клубы'!AO19+2библиотеки!AO474</f>
        <v>3.9000000000000004</v>
      </c>
      <c r="AP12" s="27">
        <f>'1дк,клубы'!AP19+2библиотеки!AP474</f>
        <v>0</v>
      </c>
      <c r="AQ12" s="27">
        <f>'1дк,клубы'!AQ19+2библиотеки!AQ474</f>
        <v>0</v>
      </c>
      <c r="AR12" s="27">
        <f>'1дк,клубы'!AR19+2библиотеки!AR474</f>
        <v>1.2</v>
      </c>
      <c r="AS12" s="27">
        <f>'1дк,клубы'!AS19+2библиотеки!AS474</f>
        <v>0</v>
      </c>
      <c r="AT12" s="27">
        <f>'1дк,клубы'!AT19+2библиотеки!AT474</f>
        <v>2.7</v>
      </c>
      <c r="AU12" s="27">
        <f>'1дк,клубы'!AU19+2библиотеки!AU474</f>
        <v>0</v>
      </c>
      <c r="AV12" s="27">
        <f>'1дк,клубы'!AV19+2библиотеки!AV474</f>
        <v>0</v>
      </c>
      <c r="AW12" s="27">
        <f>'1дк,клубы'!AW19+2библиотеки!AW474</f>
        <v>0</v>
      </c>
      <c r="AX12" s="27">
        <f>'1дк,клубы'!AX19+2библиотеки!AX474</f>
        <v>7.68</v>
      </c>
      <c r="AY12" s="27">
        <f>'1дк,клубы'!AY19+2библиотеки!AY474</f>
        <v>0</v>
      </c>
      <c r="AZ12" s="27">
        <f>'1дк,клубы'!AZ19+2библиотеки!AZ474</f>
        <v>0</v>
      </c>
      <c r="BA12" s="27">
        <f>'1дк,клубы'!BA19+2библиотеки!BA474</f>
        <v>0</v>
      </c>
      <c r="BB12" s="27">
        <f>'1дк,клубы'!BB19+2библиотеки!BB474</f>
        <v>0</v>
      </c>
      <c r="BC12" s="27">
        <f>'1дк,клубы'!BC19+2библиотеки!BC474</f>
        <v>0</v>
      </c>
      <c r="BD12" s="27">
        <f>'1дк,клубы'!BD19+2библиотеки!BD474</f>
        <v>7.68</v>
      </c>
      <c r="BE12" s="27">
        <f>'1дк,клубы'!BE19+2библиотеки!BE474</f>
        <v>0</v>
      </c>
      <c r="BF12" s="27">
        <f>'1дк,клубы'!BF19+2библиотеки!BF474</f>
        <v>0</v>
      </c>
      <c r="BG12" s="27">
        <f>'1дк,клубы'!BG19+2библиотеки!BG474</f>
        <v>0</v>
      </c>
      <c r="BH12" s="27">
        <f>'1дк,клубы'!BH19+2библиотеки!BH474</f>
        <v>0</v>
      </c>
      <c r="BI12" s="27">
        <f>'1дк,клубы'!BI19+2библиотеки!BI474</f>
        <v>0</v>
      </c>
      <c r="BJ12" s="27">
        <f>'1дк,клубы'!BJ19+2библиотеки!BJ474</f>
        <v>0</v>
      </c>
      <c r="BK12" s="27">
        <f>'1дк,клубы'!BK19+2библиотеки!BK474</f>
        <v>0</v>
      </c>
      <c r="BL12" s="27">
        <f>'1дк,клубы'!BL19+2библиотеки!BL474</f>
        <v>0</v>
      </c>
      <c r="BM12" s="27">
        <f>'1дк,клубы'!BM19+2библиотеки!BM474</f>
        <v>0</v>
      </c>
      <c r="BN12" s="27">
        <f>'1дк,клубы'!BN19+2библиотеки!BN474</f>
        <v>0</v>
      </c>
      <c r="BO12" s="27">
        <f>'1дк,клубы'!BO19+2библиотеки!BO474</f>
        <v>0</v>
      </c>
      <c r="BP12" s="27">
        <f>'1дк,клубы'!BP19+2библиотеки!BP474</f>
        <v>0</v>
      </c>
      <c r="BQ12" s="27">
        <f>'1дк,клубы'!BQ19+2библиотеки!BQ474</f>
        <v>0</v>
      </c>
      <c r="BR12" s="27">
        <f>'1дк,клубы'!BR19+2библиотеки!BR474</f>
        <v>0</v>
      </c>
      <c r="BS12" s="27">
        <f>'1дк,клубы'!BS19+2библиотеки!BS474</f>
        <v>0</v>
      </c>
      <c r="BT12" s="27">
        <f>'1дк,клубы'!BT19+2библиотеки!BT474</f>
        <v>0</v>
      </c>
      <c r="BU12" s="27">
        <f>'1дк,клубы'!BU19+2библиотеки!BU474</f>
        <v>0</v>
      </c>
      <c r="BV12" s="27">
        <f>'1дк,клубы'!BV19+2библиотеки!BV474</f>
        <v>0</v>
      </c>
      <c r="BW12" s="27">
        <f>'1дк,клубы'!BW19+2библиотеки!BW474</f>
        <v>0</v>
      </c>
      <c r="BX12" s="27">
        <f>'1дк,клубы'!BX19+2библиотеки!BX474</f>
        <v>0</v>
      </c>
      <c r="BY12" s="27">
        <f>'1дк,клубы'!BY19+2библиотеки!BY474</f>
        <v>0</v>
      </c>
      <c r="BZ12" s="27">
        <f>'1дк,клубы'!BZ19+2библиотеки!BZ474</f>
        <v>38.4</v>
      </c>
      <c r="CA12" s="27">
        <f>'1дк,клубы'!CA19+2библиотеки!CA474</f>
        <v>0</v>
      </c>
      <c r="CB12" s="27">
        <f>'1дк,клубы'!CB19+2библиотеки!CB474</f>
        <v>7.5</v>
      </c>
      <c r="CC12" s="27">
        <f>'1дк,клубы'!CC19+2библиотеки!CC474</f>
        <v>0</v>
      </c>
      <c r="CD12" s="27">
        <f>'1дк,клубы'!CD19+2библиотеки!CD474</f>
        <v>0</v>
      </c>
      <c r="CE12" s="27">
        <f>'1дк,клубы'!CE19+2библиотеки!CE474</f>
        <v>0</v>
      </c>
      <c r="CF12" s="27">
        <f>'1дк,клубы'!CF19+2библиотеки!CF474</f>
        <v>0</v>
      </c>
      <c r="CG12" s="27">
        <f>'1дк,клубы'!CG19+2библиотеки!CG474</f>
        <v>0</v>
      </c>
      <c r="CH12" s="27">
        <f>'1дк,клубы'!CH19+2библиотеки!CH474</f>
        <v>0</v>
      </c>
      <c r="CI12" s="27">
        <f>'1дк,клубы'!CI19+2библиотеки!CI474</f>
        <v>0</v>
      </c>
      <c r="CJ12" s="27">
        <f>'1дк,клубы'!CJ19+2библиотеки!CJ474</f>
        <v>30.9</v>
      </c>
      <c r="CK12" s="27">
        <f>'1дк,клубы'!CK19+2библиотеки!CK474</f>
        <v>6.2</v>
      </c>
      <c r="CL12" s="27">
        <f>'1дк,клубы'!CL19+2библиотеки!CL474</f>
        <v>6.2</v>
      </c>
      <c r="CM12" s="27">
        <f>'1дк,клубы'!CM19+2библиотеки!CM474</f>
        <v>5.7</v>
      </c>
      <c r="CN12" s="27">
        <f>'1дк,клубы'!CN19+2библиотеки!CN474</f>
        <v>0.5</v>
      </c>
      <c r="CO12" s="27">
        <f>'1дк,клубы'!CO19+2библиотеки!CO474</f>
        <v>0</v>
      </c>
      <c r="CP12" s="27">
        <f>'1дк,клубы'!CP19+2библиотеки!CP474</f>
        <v>0</v>
      </c>
      <c r="CQ12" s="27">
        <f>'1дк,клубы'!CQ19+2библиотеки!CQ474</f>
        <v>0</v>
      </c>
      <c r="CR12" s="27">
        <f>'1дк,клубы'!CR19+2библиотеки!CR474</f>
        <v>0</v>
      </c>
      <c r="CS12" s="27">
        <f>'1дк,клубы'!CS19+2библиотеки!CS474</f>
        <v>0</v>
      </c>
      <c r="CT12" s="27">
        <f>'1дк,клубы'!CT19+2библиотеки!CT474</f>
        <v>0</v>
      </c>
      <c r="CU12" s="27">
        <f>'1дк,клубы'!CU19+2библиотеки!CU474</f>
        <v>0</v>
      </c>
      <c r="CV12" s="27">
        <f>'1дк,клубы'!CV19+2библиотеки!CV474</f>
        <v>0</v>
      </c>
      <c r="CW12" s="27">
        <f>'1дк,клубы'!CW19+2библиотеки!CW474</f>
        <v>0</v>
      </c>
      <c r="CX12" s="27">
        <f>'1дк,клубы'!CX19+2библиотеки!CX474</f>
        <v>0</v>
      </c>
      <c r="CY12" s="27">
        <f>'1дк,клубы'!CY19+2библиотеки!CY474</f>
        <v>0</v>
      </c>
      <c r="CZ12" s="27">
        <f>'1дк,клубы'!CZ19+2библиотеки!CZ474</f>
        <v>0</v>
      </c>
      <c r="DA12" s="27">
        <f>'1дк,клубы'!DA19+2библиотеки!DA474</f>
        <v>0</v>
      </c>
      <c r="DB12" s="27">
        <f>'1дк,клубы'!DB19+2библиотеки!DB474</f>
        <v>0</v>
      </c>
      <c r="DC12" s="27">
        <f>'1дк,клубы'!DC19+2библиотеки!DC474</f>
        <v>0</v>
      </c>
      <c r="DD12" s="27">
        <f>'1дк,клубы'!DD19+2библиотеки!DD474</f>
        <v>0</v>
      </c>
      <c r="DE12" s="27">
        <f>'1дк,клубы'!DE19+2библиотеки!DE474</f>
        <v>0</v>
      </c>
      <c r="DF12" s="27">
        <f>'1дк,клубы'!DF19+2библиотеки!DF474</f>
        <v>0</v>
      </c>
      <c r="DG12" s="27">
        <f>'1дк,клубы'!DG19+2библиотеки!DG474</f>
        <v>0</v>
      </c>
      <c r="DH12" s="28"/>
      <c r="DI12" s="28"/>
      <c r="DJ12" s="28"/>
      <c r="DK12" s="28"/>
      <c r="DL12" s="28"/>
      <c r="DM12" s="28"/>
      <c r="DN12" s="28"/>
      <c r="DO12" s="28"/>
      <c r="DP12" s="28"/>
    </row>
    <row r="13" spans="1:120" ht="12.75" hidden="1">
      <c r="A13" s="29" t="s">
        <v>230</v>
      </c>
      <c r="B13" s="30" t="s">
        <v>231</v>
      </c>
      <c r="C13" s="27">
        <f>'1дк,клубы'!C23+2библиотеки!C478</f>
        <v>1218.3901999999998</v>
      </c>
      <c r="D13" s="27">
        <f>'1дк,клубы'!D23+2библиотеки!D478</f>
        <v>1213.7902</v>
      </c>
      <c r="E13" s="27">
        <f>'1дк,клубы'!E23+2библиотеки!E478</f>
        <v>1067.7702</v>
      </c>
      <c r="F13" s="27">
        <f>'1дк,клубы'!F23+2библиотеки!F478</f>
        <v>820.0999999999999</v>
      </c>
      <c r="G13" s="27">
        <f>'1дк,клубы'!G23+2библиотеки!G478</f>
        <v>632.5</v>
      </c>
      <c r="H13" s="27">
        <f>'1дк,клубы'!H23+2библиотеки!H478</f>
        <v>187.60000000000002</v>
      </c>
      <c r="I13" s="27">
        <f>'1дк,клубы'!I23+2библиотеки!I478</f>
        <v>0</v>
      </c>
      <c r="J13" s="27">
        <f>'1дк,клубы'!J23+2библиотеки!J478</f>
        <v>0</v>
      </c>
      <c r="K13" s="27">
        <f>'1дк,клубы'!K23+2библиотеки!K478</f>
        <v>0</v>
      </c>
      <c r="L13" s="27">
        <f>'1дк,клубы'!L23+2библиотеки!L478</f>
        <v>0</v>
      </c>
      <c r="M13" s="27">
        <f>'1дк,клубы'!M23+2библиотеки!M478</f>
        <v>0</v>
      </c>
      <c r="N13" s="27">
        <f>'1дк,клубы'!N23+2библиотеки!N478</f>
        <v>0</v>
      </c>
      <c r="O13" s="27">
        <f>'1дк,клубы'!O23+2библиотеки!O478</f>
        <v>0</v>
      </c>
      <c r="P13" s="27">
        <f>'1дк,клубы'!P23+2библиотеки!P478</f>
        <v>247.6702</v>
      </c>
      <c r="Q13" s="27">
        <f>'1дк,клубы'!Q23+2библиотеки!Q478</f>
        <v>191.015</v>
      </c>
      <c r="R13" s="27">
        <f>'1дк,клубы'!R23+2библиотеки!R478</f>
        <v>56.6552</v>
      </c>
      <c r="S13" s="27">
        <f>'1дк,клубы'!S23+2библиотеки!S478</f>
        <v>0</v>
      </c>
      <c r="T13" s="27">
        <f>'1дк,клубы'!T23+2библиотеки!T478</f>
        <v>114.21999999999998</v>
      </c>
      <c r="U13" s="27">
        <f>'1дк,клубы'!U23+2библиотеки!U478</f>
        <v>0</v>
      </c>
      <c r="V13" s="27">
        <f>'1дк,клубы'!V23+2библиотеки!V478</f>
        <v>0</v>
      </c>
      <c r="W13" s="27">
        <f>'1дк,клубы'!W23+2библиотеки!W478</f>
        <v>0</v>
      </c>
      <c r="X13" s="27">
        <f>'1дк,клубы'!X23+2библиотеки!X478</f>
        <v>0</v>
      </c>
      <c r="Y13" s="27">
        <f>'1дк,клубы'!Y23+2библиотеки!Y478</f>
        <v>0</v>
      </c>
      <c r="Z13" s="27">
        <f>'1дк,клубы'!Z23+2библиотеки!Z478</f>
        <v>0.5</v>
      </c>
      <c r="AA13" s="27">
        <f>'1дк,клубы'!AA23+2библиотеки!AA478</f>
        <v>0.5</v>
      </c>
      <c r="AB13" s="27">
        <f>'1дк,клубы'!AB23+2библиотеки!AB478</f>
        <v>0</v>
      </c>
      <c r="AC13" s="27">
        <f>'1дк,клубы'!AC23+2библиотеки!AC478</f>
        <v>106.09999999999998</v>
      </c>
      <c r="AD13" s="27">
        <f>'1дк,клубы'!AD23+2библиотеки!AD478</f>
        <v>0</v>
      </c>
      <c r="AE13" s="27">
        <f>'1дк,клубы'!AE23+2библиотеки!AE478</f>
        <v>83.89999999999999</v>
      </c>
      <c r="AF13" s="27">
        <f>'1дк,клубы'!AF23+2библиотеки!AF478</f>
        <v>13.1</v>
      </c>
      <c r="AG13" s="27">
        <f>'1дк,клубы'!AG23+2библиотеки!AG478</f>
        <v>9.100000000000001</v>
      </c>
      <c r="AH13" s="27">
        <f>'1дк,клубы'!AH23+2библиотеки!AH478</f>
        <v>0</v>
      </c>
      <c r="AI13" s="27">
        <f>'1дк,клубы'!AI23+2библиотеки!AI478</f>
        <v>0</v>
      </c>
      <c r="AJ13" s="27">
        <f>'1дк,клубы'!AJ23+2библиотеки!AJ478</f>
        <v>0</v>
      </c>
      <c r="AK13" s="27">
        <f>'1дк,клубы'!AK23+2библиотеки!AK478</f>
        <v>0</v>
      </c>
      <c r="AL13" s="27">
        <f>'1дк,клубы'!AL23+2библиотеки!AL478</f>
        <v>0</v>
      </c>
      <c r="AM13" s="27">
        <f>'1дк,клубы'!AM23+2библиотеки!AM478</f>
        <v>0</v>
      </c>
      <c r="AN13" s="27">
        <f>'1дк,клубы'!AN23+2библиотеки!AN478</f>
        <v>0</v>
      </c>
      <c r="AO13" s="27">
        <f>'1дк,клубы'!AO23+2библиотеки!AO478</f>
        <v>2.5</v>
      </c>
      <c r="AP13" s="27">
        <f>'1дк,клубы'!AP23+2библиотеки!AP478</f>
        <v>0</v>
      </c>
      <c r="AQ13" s="27">
        <f>'1дк,клубы'!AQ23+2библиотеки!AQ478</f>
        <v>0</v>
      </c>
      <c r="AR13" s="27">
        <f>'1дк,клубы'!AR23+2библиотеки!AR478</f>
        <v>0.8</v>
      </c>
      <c r="AS13" s="27">
        <f>'1дк,клубы'!AS23+2библиотеки!AS478</f>
        <v>0</v>
      </c>
      <c r="AT13" s="27">
        <f>'1дк,клубы'!AT23+2библиотеки!AT478</f>
        <v>1.7</v>
      </c>
      <c r="AU13" s="27">
        <f>'1дк,клубы'!AU23+2библиотеки!AU478</f>
        <v>0</v>
      </c>
      <c r="AV13" s="27">
        <f>'1дк,клубы'!AV23+2библиотеки!AV478</f>
        <v>0</v>
      </c>
      <c r="AW13" s="27">
        <f>'1дк,клубы'!AW23+2библиотеки!AW478</f>
        <v>0</v>
      </c>
      <c r="AX13" s="27">
        <f>'1дк,клубы'!AX23+2библиотеки!AX478</f>
        <v>5.12</v>
      </c>
      <c r="AY13" s="27">
        <f>'1дк,клубы'!AY23+2библиотеки!AY478</f>
        <v>0</v>
      </c>
      <c r="AZ13" s="27">
        <f>'1дк,клубы'!AZ23+2библиотеки!AZ478</f>
        <v>0</v>
      </c>
      <c r="BA13" s="27">
        <f>'1дк,клубы'!BA23+2библиотеки!BA478</f>
        <v>0</v>
      </c>
      <c r="BB13" s="27">
        <f>'1дк,клубы'!BB23+2библиотеки!BB478</f>
        <v>0</v>
      </c>
      <c r="BC13" s="27">
        <f>'1дк,клубы'!BC23+2библиотеки!BC478</f>
        <v>0</v>
      </c>
      <c r="BD13" s="27">
        <f>'1дк,клубы'!BD23+2библиотеки!BD478</f>
        <v>5.12</v>
      </c>
      <c r="BE13" s="27">
        <f>'1дк,клубы'!BE23+2библиотеки!BE478</f>
        <v>0</v>
      </c>
      <c r="BF13" s="27">
        <f>'1дк,клубы'!BF23+2библиотеки!BF478</f>
        <v>0</v>
      </c>
      <c r="BG13" s="27">
        <f>'1дк,клубы'!BG23+2библиотеки!BG478</f>
        <v>0</v>
      </c>
      <c r="BH13" s="27">
        <f>'1дк,клубы'!BH23+2библиотеки!BH478</f>
        <v>0</v>
      </c>
      <c r="BI13" s="27">
        <f>'1дк,клубы'!BI23+2библиотеки!BI478</f>
        <v>0</v>
      </c>
      <c r="BJ13" s="27">
        <f>'1дк,клубы'!BJ23+2библиотеки!BJ478</f>
        <v>0</v>
      </c>
      <c r="BK13" s="27">
        <f>'1дк,клубы'!BK23+2библиотеки!BK478</f>
        <v>0</v>
      </c>
      <c r="BL13" s="27">
        <f>'1дк,клубы'!BL23+2библиотеки!BL478</f>
        <v>0</v>
      </c>
      <c r="BM13" s="27">
        <f>'1дк,клубы'!BM23+2библиотеки!BM478</f>
        <v>0</v>
      </c>
      <c r="BN13" s="27">
        <f>'1дк,клубы'!BN23+2библиотеки!BN478</f>
        <v>0</v>
      </c>
      <c r="BO13" s="27">
        <f>'1дк,клубы'!BO23+2библиотеки!BO478</f>
        <v>0</v>
      </c>
      <c r="BP13" s="27">
        <f>'1дк,клубы'!BP23+2библиотеки!BP478</f>
        <v>0</v>
      </c>
      <c r="BQ13" s="27">
        <f>'1дк,клубы'!BQ23+2библиотеки!BQ478</f>
        <v>0</v>
      </c>
      <c r="BR13" s="27">
        <f>'1дк,клубы'!BR23+2библиотеки!BR478</f>
        <v>0</v>
      </c>
      <c r="BS13" s="27">
        <f>'1дк,клубы'!BS23+2библиотеки!BS478</f>
        <v>0</v>
      </c>
      <c r="BT13" s="27">
        <f>'1дк,клубы'!BT23+2библиотеки!BT478</f>
        <v>0</v>
      </c>
      <c r="BU13" s="27">
        <f>'1дк,клубы'!BU23+2библиотеки!BU478</f>
        <v>0</v>
      </c>
      <c r="BV13" s="27">
        <f>'1дк,клубы'!BV23+2библиотеки!BV478</f>
        <v>0</v>
      </c>
      <c r="BW13" s="27">
        <f>'1дк,клубы'!BW23+2библиотеки!BW478</f>
        <v>0</v>
      </c>
      <c r="BX13" s="27">
        <f>'1дк,клубы'!BX23+2библиотеки!BX478</f>
        <v>0</v>
      </c>
      <c r="BY13" s="27">
        <f>'1дк,клубы'!BY23+2библиотеки!BY478</f>
        <v>0</v>
      </c>
      <c r="BZ13" s="27">
        <f>'1дк,клубы'!BZ23+2библиотеки!BZ478</f>
        <v>31.8</v>
      </c>
      <c r="CA13" s="27">
        <f>'1дк,клубы'!CA23+2библиотеки!CA478</f>
        <v>0</v>
      </c>
      <c r="CB13" s="27">
        <f>'1дк,клубы'!CB23+2библиотеки!CB478</f>
        <v>8.5</v>
      </c>
      <c r="CC13" s="27">
        <f>'1дк,клубы'!CC23+2библиотеки!CC478</f>
        <v>0</v>
      </c>
      <c r="CD13" s="27">
        <f>'1дк,клубы'!CD23+2библиотеки!CD478</f>
        <v>0</v>
      </c>
      <c r="CE13" s="27">
        <f>'1дк,клубы'!CE23+2библиотеки!CE478</f>
        <v>0</v>
      </c>
      <c r="CF13" s="27">
        <f>'1дк,клубы'!CF23+2библиотеки!CF478</f>
        <v>0</v>
      </c>
      <c r="CG13" s="27">
        <f>'1дк,клубы'!CG23+2библиотеки!CG478</f>
        <v>0</v>
      </c>
      <c r="CH13" s="27">
        <f>'1дк,клубы'!CH23+2библиотеки!CH478</f>
        <v>0</v>
      </c>
      <c r="CI13" s="27">
        <f>'1дк,клубы'!CI23+2библиотеки!CI478</f>
        <v>0</v>
      </c>
      <c r="CJ13" s="27">
        <f>'1дк,клубы'!CJ23+2библиотеки!CJ478</f>
        <v>23.3</v>
      </c>
      <c r="CK13" s="27">
        <f>'1дк,клубы'!CK23+2библиотеки!CK478</f>
        <v>4.6</v>
      </c>
      <c r="CL13" s="27">
        <f>'1дк,клубы'!CL23+2библиотеки!CL478</f>
        <v>4.6</v>
      </c>
      <c r="CM13" s="27">
        <f>'1дк,клубы'!CM23+2библиотеки!CM478</f>
        <v>4.1</v>
      </c>
      <c r="CN13" s="27">
        <f>'1дк,клубы'!CN23+2библиотеки!CN478</f>
        <v>0.5</v>
      </c>
      <c r="CO13" s="27">
        <f>'1дк,клубы'!CO23+2библиотеки!CO478</f>
        <v>0</v>
      </c>
      <c r="CP13" s="27">
        <f>'1дк,клубы'!CP23+2библиотеки!CP478</f>
        <v>0</v>
      </c>
      <c r="CQ13" s="27">
        <f>'1дк,клубы'!CQ23+2библиотеки!CQ478</f>
        <v>0</v>
      </c>
      <c r="CR13" s="27">
        <f>'1дк,клубы'!CR23+2библиотеки!CR478</f>
        <v>0</v>
      </c>
      <c r="CS13" s="27">
        <f>'1дк,клубы'!CS23+2библиотеки!CS478</f>
        <v>0</v>
      </c>
      <c r="CT13" s="27">
        <f>'1дк,клубы'!CT23+2библиотеки!CT478</f>
        <v>0</v>
      </c>
      <c r="CU13" s="27">
        <f>'1дк,клубы'!CU23+2библиотеки!CU478</f>
        <v>0</v>
      </c>
      <c r="CV13" s="27">
        <f>'1дк,клубы'!CV23+2библиотеки!CV478</f>
        <v>0</v>
      </c>
      <c r="CW13" s="27">
        <f>'1дк,клубы'!CW23+2библиотеки!CW478</f>
        <v>0</v>
      </c>
      <c r="CX13" s="27">
        <f>'1дк,клубы'!CX23+2библиотеки!CX478</f>
        <v>0</v>
      </c>
      <c r="CY13" s="27">
        <f>'1дк,клубы'!CY23+2библиотеки!CY478</f>
        <v>0</v>
      </c>
      <c r="CZ13" s="27">
        <f>'1дк,клубы'!CZ23+2библиотеки!CZ478</f>
        <v>0</v>
      </c>
      <c r="DA13" s="27">
        <f>'1дк,клубы'!DA23+2библиотеки!DA478</f>
        <v>0</v>
      </c>
      <c r="DB13" s="27">
        <f>'1дк,клубы'!DB23+2библиотеки!DB478</f>
        <v>0</v>
      </c>
      <c r="DC13" s="27">
        <f>'1дк,клубы'!DC23+2библиотеки!DC478</f>
        <v>0</v>
      </c>
      <c r="DD13" s="27">
        <f>'1дк,клубы'!DD23+2библиотеки!DD478</f>
        <v>0</v>
      </c>
      <c r="DE13" s="27">
        <f>'1дк,клубы'!DE23+2библиотеки!DE478</f>
        <v>0</v>
      </c>
      <c r="DF13" s="27">
        <f>'1дк,клубы'!DF23+2библиотеки!DF478</f>
        <v>0</v>
      </c>
      <c r="DG13" s="27">
        <f>'1дк,клубы'!DG23+2библиотеки!DG478</f>
        <v>0</v>
      </c>
      <c r="DH13" s="28"/>
      <c r="DI13" s="28"/>
      <c r="DJ13" s="28"/>
      <c r="DK13" s="28"/>
      <c r="DL13" s="28"/>
      <c r="DM13" s="28"/>
      <c r="DN13" s="28"/>
      <c r="DO13" s="28"/>
      <c r="DP13" s="28"/>
    </row>
    <row r="14" spans="1:120" ht="12.75" hidden="1">
      <c r="A14" s="29" t="s">
        <v>232</v>
      </c>
      <c r="B14" s="30" t="s">
        <v>233</v>
      </c>
      <c r="C14" s="27">
        <f>'1дк,клубы'!C27+2библиотеки!C481</f>
        <v>1813.1293999999998</v>
      </c>
      <c r="D14" s="27">
        <f>'1дк,клубы'!D27+2библиотеки!D481</f>
        <v>1806.9294</v>
      </c>
      <c r="E14" s="27">
        <f>'1дк,клубы'!E27+2библиотеки!E481</f>
        <v>1405.7694000000001</v>
      </c>
      <c r="F14" s="27">
        <f>'1дк,клубы'!F27+2библиотеки!F481</f>
        <v>1079.7</v>
      </c>
      <c r="G14" s="27">
        <f>'1дк,клубы'!G27+2библиотеки!G481</f>
        <v>733.7</v>
      </c>
      <c r="H14" s="27">
        <f>'1дк,клубы'!H27+2библиотеки!H481</f>
        <v>346</v>
      </c>
      <c r="I14" s="27">
        <f>'1дк,клубы'!I27+2библиотеки!I481</f>
        <v>0</v>
      </c>
      <c r="J14" s="27">
        <f>'1дк,клубы'!J27+2библиотеки!J481</f>
        <v>0</v>
      </c>
      <c r="K14" s="27">
        <f>'1дк,клубы'!K27+2библиотеки!K481</f>
        <v>0</v>
      </c>
      <c r="L14" s="27">
        <f>'1дк,клубы'!L27+2библиотеки!L481</f>
        <v>0</v>
      </c>
      <c r="M14" s="27">
        <f>'1дк,клубы'!M27+2библиотеки!M481</f>
        <v>0</v>
      </c>
      <c r="N14" s="27">
        <f>'1дк,клубы'!N27+2библиотеки!N481</f>
        <v>0</v>
      </c>
      <c r="O14" s="27">
        <f>'1дк,клубы'!O27+2библиотеки!O481</f>
        <v>0</v>
      </c>
      <c r="P14" s="27">
        <f>'1дк,клубы'!P27+2библиотеки!P481</f>
        <v>326.0694</v>
      </c>
      <c r="Q14" s="27">
        <f>'1дк,клубы'!Q27+2библиотеки!Q481</f>
        <v>221.57739999999998</v>
      </c>
      <c r="R14" s="27">
        <f>'1дк,клубы'!R27+2библиотеки!R481</f>
        <v>104.49199999999999</v>
      </c>
      <c r="S14" s="27">
        <f>'1дк,клубы'!S27+2библиотеки!S481</f>
        <v>0</v>
      </c>
      <c r="T14" s="27">
        <f>'1дк,клубы'!T27+2библиотеки!T481</f>
        <v>340.65999999999997</v>
      </c>
      <c r="U14" s="27">
        <f>'1дк,клубы'!U27+2библиотеки!U481</f>
        <v>0</v>
      </c>
      <c r="V14" s="27">
        <f>'1дк,клубы'!V27+2библиотеки!V481</f>
        <v>0</v>
      </c>
      <c r="W14" s="27">
        <f>'1дк,клубы'!W27+2библиотеки!W481</f>
        <v>0</v>
      </c>
      <c r="X14" s="27">
        <f>'1дк,клубы'!X27+2библиотеки!X481</f>
        <v>0</v>
      </c>
      <c r="Y14" s="27">
        <f>'1дк,клубы'!Y27+2библиотеки!Y481</f>
        <v>0</v>
      </c>
      <c r="Z14" s="27">
        <f>'1дк,клубы'!Z27+2библиотеки!Z481</f>
        <v>0.3</v>
      </c>
      <c r="AA14" s="27">
        <f>'1дк,клубы'!AA27+2библиотеки!AA481</f>
        <v>0.3</v>
      </c>
      <c r="AB14" s="27">
        <f>'1дк,клубы'!AB27+2библиотеки!AB481</f>
        <v>0</v>
      </c>
      <c r="AC14" s="27">
        <f>'1дк,клубы'!AC27+2библиотеки!AC481</f>
        <v>320.5</v>
      </c>
      <c r="AD14" s="27">
        <f>'1дк,клубы'!AD27+2библиотеки!AD481</f>
        <v>0</v>
      </c>
      <c r="AE14" s="27">
        <f>'1дк,клубы'!AE27+2библиотеки!AE481</f>
        <v>235.79999999999998</v>
      </c>
      <c r="AF14" s="27">
        <f>'1дк,клубы'!AF27+2библиотеки!AF481</f>
        <v>67.5</v>
      </c>
      <c r="AG14" s="27">
        <f>'1дк,клубы'!AG27+2библиотеки!AG481</f>
        <v>16.1</v>
      </c>
      <c r="AH14" s="27">
        <f>'1дк,клубы'!AH27+2библиотеки!AH481</f>
        <v>1.1</v>
      </c>
      <c r="AI14" s="27">
        <f>'1дк,клубы'!AI27+2библиотеки!AI481</f>
        <v>0</v>
      </c>
      <c r="AJ14" s="27">
        <f>'1дк,клубы'!AJ27+2библиотеки!AJ481</f>
        <v>0</v>
      </c>
      <c r="AK14" s="27">
        <f>'1дк,клубы'!AK27+2библиотеки!AK481</f>
        <v>0</v>
      </c>
      <c r="AL14" s="27">
        <f>'1дк,клубы'!AL27+2библиотеки!AL481</f>
        <v>0</v>
      </c>
      <c r="AM14" s="27">
        <f>'1дк,клубы'!AM27+2библиотеки!AM481</f>
        <v>0</v>
      </c>
      <c r="AN14" s="27">
        <f>'1дк,клубы'!AN27+2библиотеки!AN481</f>
        <v>0</v>
      </c>
      <c r="AO14" s="27">
        <f>'1дк,клубы'!AO27+2библиотеки!AO481</f>
        <v>17.299999999999997</v>
      </c>
      <c r="AP14" s="27">
        <f>'1дк,клубы'!AP27+2библиотеки!AP481</f>
        <v>0</v>
      </c>
      <c r="AQ14" s="27">
        <f>'1дк,клубы'!AQ27+2библиотеки!AQ481</f>
        <v>0</v>
      </c>
      <c r="AR14" s="27">
        <f>'1дк,клубы'!AR27+2библиотеки!AR481</f>
        <v>14.5</v>
      </c>
      <c r="AS14" s="27">
        <f>'1дк,клубы'!AS27+2библиотеки!AS481</f>
        <v>0</v>
      </c>
      <c r="AT14" s="27">
        <f>'1дк,клубы'!AT27+2библиотеки!AT481</f>
        <v>2.8</v>
      </c>
      <c r="AU14" s="27">
        <f>'1дк,клубы'!AU27+2библиотеки!AU481</f>
        <v>0</v>
      </c>
      <c r="AV14" s="27">
        <f>'1дк,клубы'!AV27+2библиотеки!AV481</f>
        <v>0</v>
      </c>
      <c r="AW14" s="27">
        <f>'1дк,клубы'!AW27+2библиотеки!AW481</f>
        <v>0</v>
      </c>
      <c r="AX14" s="27">
        <f>'1дк,клубы'!AX27+2библиотеки!AX481</f>
        <v>2.56</v>
      </c>
      <c r="AY14" s="27">
        <f>'1дк,клубы'!AY27+2библиотеки!AY481</f>
        <v>0</v>
      </c>
      <c r="AZ14" s="27">
        <f>'1дк,клубы'!AZ27+2библиотеки!AZ481</f>
        <v>0</v>
      </c>
      <c r="BA14" s="27">
        <f>'1дк,клубы'!BA27+2библиотеки!BA481</f>
        <v>0</v>
      </c>
      <c r="BB14" s="27">
        <f>'1дк,клубы'!BB27+2библиотеки!BB481</f>
        <v>0</v>
      </c>
      <c r="BC14" s="27">
        <f>'1дк,клубы'!BC27+2библиотеки!BC481</f>
        <v>0</v>
      </c>
      <c r="BD14" s="27">
        <f>'1дк,клубы'!BD27+2библиотеки!BD481</f>
        <v>2.56</v>
      </c>
      <c r="BE14" s="27">
        <f>'1дк,клубы'!BE27+2библиотеки!BE481</f>
        <v>0</v>
      </c>
      <c r="BF14" s="27">
        <f>'1дк,клубы'!BF27+2библиотеки!BF481</f>
        <v>0</v>
      </c>
      <c r="BG14" s="27">
        <f>'1дк,клубы'!BG27+2библиотеки!BG481</f>
        <v>0</v>
      </c>
      <c r="BH14" s="27">
        <f>'1дк,клубы'!BH27+2библиотеки!BH481</f>
        <v>0</v>
      </c>
      <c r="BI14" s="27">
        <f>'1дк,клубы'!BI27+2библиотеки!BI481</f>
        <v>0</v>
      </c>
      <c r="BJ14" s="27">
        <f>'1дк,клубы'!BJ27+2библиотеки!BJ481</f>
        <v>0</v>
      </c>
      <c r="BK14" s="27">
        <f>'1дк,клубы'!BK27+2библиотеки!BK481</f>
        <v>0</v>
      </c>
      <c r="BL14" s="27">
        <f>'1дк,клубы'!BL27+2библиотеки!BL481</f>
        <v>0</v>
      </c>
      <c r="BM14" s="27">
        <f>'1дк,клубы'!BM27+2библиотеки!BM481</f>
        <v>0</v>
      </c>
      <c r="BN14" s="27">
        <f>'1дк,клубы'!BN27+2библиотеки!BN481</f>
        <v>0</v>
      </c>
      <c r="BO14" s="27">
        <f>'1дк,клубы'!BO27+2библиотеки!BO481</f>
        <v>0</v>
      </c>
      <c r="BP14" s="27">
        <f>'1дк,клубы'!BP27+2библиотеки!BP481</f>
        <v>0</v>
      </c>
      <c r="BQ14" s="27">
        <f>'1дк,клубы'!BQ27+2библиотеки!BQ481</f>
        <v>0</v>
      </c>
      <c r="BR14" s="27">
        <f>'1дк,клубы'!BR27+2библиотеки!BR481</f>
        <v>0</v>
      </c>
      <c r="BS14" s="27">
        <f>'1дк,клубы'!BS27+2библиотеки!BS481</f>
        <v>0</v>
      </c>
      <c r="BT14" s="27">
        <f>'1дк,клубы'!BT27+2библиотеки!BT481</f>
        <v>0</v>
      </c>
      <c r="BU14" s="27">
        <f>'1дк,клубы'!BU27+2библиотеки!BU481</f>
        <v>0</v>
      </c>
      <c r="BV14" s="27">
        <f>'1дк,клубы'!BV27+2библиотеки!BV481</f>
        <v>0</v>
      </c>
      <c r="BW14" s="27">
        <f>'1дк,клубы'!BW27+2библиотеки!BW481</f>
        <v>0</v>
      </c>
      <c r="BX14" s="27">
        <f>'1дк,клубы'!BX27+2библиотеки!BX481</f>
        <v>0</v>
      </c>
      <c r="BY14" s="27">
        <f>'1дк,клубы'!BY27+2библиотеки!BY481</f>
        <v>0</v>
      </c>
      <c r="BZ14" s="27">
        <f>'1дк,клубы'!BZ27+2библиотеки!BZ481</f>
        <v>60.5</v>
      </c>
      <c r="CA14" s="27">
        <f>'1дк,клубы'!CA27+2библиотеки!CA481</f>
        <v>0</v>
      </c>
      <c r="CB14" s="27">
        <f>'1дк,клубы'!CB27+2библиотеки!CB481</f>
        <v>28.3</v>
      </c>
      <c r="CC14" s="27">
        <f>'1дк,клубы'!CC27+2библиотеки!CC481</f>
        <v>0</v>
      </c>
      <c r="CD14" s="27">
        <f>'1дк,клубы'!CD27+2библиотеки!CD481</f>
        <v>0</v>
      </c>
      <c r="CE14" s="27">
        <f>'1дк,клубы'!CE27+2библиотеки!CE481</f>
        <v>0</v>
      </c>
      <c r="CF14" s="27">
        <f>'1дк,клубы'!CF27+2библиотеки!CF481</f>
        <v>0</v>
      </c>
      <c r="CG14" s="27">
        <f>'1дк,клубы'!CG27+2библиотеки!CG481</f>
        <v>0</v>
      </c>
      <c r="CH14" s="27">
        <f>'1дк,клубы'!CH27+2библиотеки!CH481</f>
        <v>0</v>
      </c>
      <c r="CI14" s="27">
        <f>'1дк,клубы'!CI27+2библиотеки!CI481</f>
        <v>0</v>
      </c>
      <c r="CJ14" s="27">
        <f>'1дк,клубы'!CJ27+2библиотеки!CJ481</f>
        <v>32.2</v>
      </c>
      <c r="CK14" s="27">
        <f>'1дк,клубы'!CK27+2библиотеки!CK481</f>
        <v>6.2</v>
      </c>
      <c r="CL14" s="27">
        <f>'1дк,клубы'!CL27+2библиотеки!CL481</f>
        <v>6.2</v>
      </c>
      <c r="CM14" s="27">
        <f>'1дк,клубы'!CM27+2библиотеки!CM481</f>
        <v>5.5</v>
      </c>
      <c r="CN14" s="27">
        <f>'1дк,клубы'!CN27+2библиотеки!CN481</f>
        <v>0.7</v>
      </c>
      <c r="CO14" s="27">
        <f>'1дк,клубы'!CO27+2библиотеки!CO481</f>
        <v>0</v>
      </c>
      <c r="CP14" s="27">
        <f>'1дк,клубы'!CP27+2библиотеки!CP481</f>
        <v>0</v>
      </c>
      <c r="CQ14" s="27">
        <f>'1дк,клубы'!CQ27+2библиотеки!CQ481</f>
        <v>0</v>
      </c>
      <c r="CR14" s="27">
        <f>'1дк,клубы'!CR27+2библиотеки!CR481</f>
        <v>0</v>
      </c>
      <c r="CS14" s="27">
        <f>'1дк,клубы'!CS27+2библиотеки!CS481</f>
        <v>0</v>
      </c>
      <c r="CT14" s="27">
        <f>'1дк,клубы'!CT27+2библиотеки!CT481</f>
        <v>0</v>
      </c>
      <c r="CU14" s="27">
        <f>'1дк,клубы'!CU27+2библиотеки!CU481</f>
        <v>0</v>
      </c>
      <c r="CV14" s="27">
        <f>'1дк,клубы'!CV27+2библиотеки!CV481</f>
        <v>0</v>
      </c>
      <c r="CW14" s="27">
        <f>'1дк,клубы'!CW27+2библиотеки!CW481</f>
        <v>0</v>
      </c>
      <c r="CX14" s="27">
        <f>'1дк,клубы'!CX27+2библиотеки!CX481</f>
        <v>0</v>
      </c>
      <c r="CY14" s="27">
        <f>'1дк,клубы'!CY27+2библиотеки!CY481</f>
        <v>0</v>
      </c>
      <c r="CZ14" s="27">
        <f>'1дк,клубы'!CZ27+2библиотеки!CZ481</f>
        <v>0</v>
      </c>
      <c r="DA14" s="27">
        <f>'1дк,клубы'!DA27+2библиотеки!DA481</f>
        <v>0</v>
      </c>
      <c r="DB14" s="27">
        <f>'1дк,клубы'!DB27+2библиотеки!DB481</f>
        <v>0</v>
      </c>
      <c r="DC14" s="27">
        <f>'1дк,клубы'!DC27+2библиотеки!DC481</f>
        <v>0</v>
      </c>
      <c r="DD14" s="27">
        <f>'1дк,клубы'!DD27+2библиотеки!DD481</f>
        <v>0</v>
      </c>
      <c r="DE14" s="27">
        <f>'1дк,клубы'!DE27+2библиотеки!DE481</f>
        <v>0</v>
      </c>
      <c r="DF14" s="27">
        <f>'1дк,клубы'!DF27+2библиотеки!DF481</f>
        <v>0</v>
      </c>
      <c r="DG14" s="27">
        <f>'1дк,клубы'!DG27+2библиотеки!DG481</f>
        <v>0</v>
      </c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ht="12.75" hidden="1">
      <c r="A15" s="29" t="s">
        <v>112</v>
      </c>
      <c r="B15" s="30" t="s">
        <v>234</v>
      </c>
      <c r="C15" s="27">
        <f>'1дк,клубы'!C29+2библиотеки!C483</f>
        <v>872.9833999999998</v>
      </c>
      <c r="D15" s="27">
        <f>'1дк,клубы'!D29+2библиотеки!D483</f>
        <v>869.5834</v>
      </c>
      <c r="E15" s="27">
        <f>'1дк,клубы'!E29+2библиотеки!E483</f>
        <v>750.8634</v>
      </c>
      <c r="F15" s="27">
        <f>'1дк,клубы'!F29+2библиотеки!F483</f>
        <v>576.6999999999999</v>
      </c>
      <c r="G15" s="27">
        <f>'1дк,клубы'!G29+2библиотеки!G483</f>
        <v>443.9</v>
      </c>
      <c r="H15" s="27">
        <f>'1дк,клубы'!H29+2библиотеки!H483</f>
        <v>132.8</v>
      </c>
      <c r="I15" s="27">
        <f>'1дк,клубы'!I29+2библиотеки!I483</f>
        <v>0</v>
      </c>
      <c r="J15" s="27">
        <f>'1дк,клубы'!J29+2библиотеки!J483</f>
        <v>0</v>
      </c>
      <c r="K15" s="27">
        <f>'1дк,клубы'!K29+2библиотеки!K483</f>
        <v>0</v>
      </c>
      <c r="L15" s="27">
        <f>'1дк,клубы'!L29+2библиотеки!L483</f>
        <v>0</v>
      </c>
      <c r="M15" s="27">
        <f>'1дк,клубы'!M29+2библиотеки!M483</f>
        <v>0</v>
      </c>
      <c r="N15" s="27">
        <f>'1дк,клубы'!N29+2библиотеки!N483</f>
        <v>0</v>
      </c>
      <c r="O15" s="27">
        <f>'1дк,клубы'!O29+2библиотеки!O483</f>
        <v>0</v>
      </c>
      <c r="P15" s="27">
        <f>'1дк,клубы'!P29+2библиотеки!P483</f>
        <v>174.1634</v>
      </c>
      <c r="Q15" s="27">
        <f>'1дк,клубы'!Q29+2библиотеки!Q483</f>
        <v>134.0578</v>
      </c>
      <c r="R15" s="27">
        <f>'1дк,клубы'!R29+2библиотеки!R483</f>
        <v>40.1056</v>
      </c>
      <c r="S15" s="27">
        <f>'1дк,клубы'!S29+2библиотеки!S483</f>
        <v>0</v>
      </c>
      <c r="T15" s="27">
        <f>'1дк,клубы'!T29+2библиотеки!T483</f>
        <v>89.32</v>
      </c>
      <c r="U15" s="27">
        <f>'1дк,клубы'!U29+2библиотеки!U483</f>
        <v>0</v>
      </c>
      <c r="V15" s="27">
        <f>'1дк,клубы'!V29+2библиотеки!V483</f>
        <v>0</v>
      </c>
      <c r="W15" s="27">
        <f>'1дк,клубы'!W29+2библиотеки!W483</f>
        <v>0</v>
      </c>
      <c r="X15" s="27">
        <f>'1дк,клубы'!X29+2библиотеки!X483</f>
        <v>0</v>
      </c>
      <c r="Y15" s="27">
        <f>'1дк,клубы'!Y29+2библиотеки!Y483</f>
        <v>0</v>
      </c>
      <c r="Z15" s="27">
        <f>'1дк,клубы'!Z29+2библиотеки!Z483</f>
        <v>0.6</v>
      </c>
      <c r="AA15" s="27">
        <f>'1дк,клубы'!AA29+2библиотеки!AA483</f>
        <v>0.6</v>
      </c>
      <c r="AB15" s="27">
        <f>'1дк,клубы'!AB29+2библиотеки!AB483</f>
        <v>0</v>
      </c>
      <c r="AC15" s="27">
        <f>'1дк,клубы'!AC29+2библиотеки!AC483</f>
        <v>81.7</v>
      </c>
      <c r="AD15" s="27">
        <f>'1дк,клубы'!AD29+2библиотеки!AD483</f>
        <v>0</v>
      </c>
      <c r="AE15" s="27">
        <f>'1дк,клубы'!AE29+2библиотеки!AE483</f>
        <v>63.8</v>
      </c>
      <c r="AF15" s="27">
        <f>'1дк,клубы'!AF29+2библиотеки!AF483</f>
        <v>9.5</v>
      </c>
      <c r="AG15" s="27">
        <f>'1дк,клубы'!AG29+2библиотеки!AG483</f>
        <v>8.4</v>
      </c>
      <c r="AH15" s="27">
        <f>'1дк,клубы'!AH29+2библиотеки!AH483</f>
        <v>0</v>
      </c>
      <c r="AI15" s="27">
        <f>'1дк,клубы'!AI29+2библиотеки!AI483</f>
        <v>0</v>
      </c>
      <c r="AJ15" s="27">
        <f>'1дк,клубы'!AJ29+2библиотеки!AJ483</f>
        <v>0</v>
      </c>
      <c r="AK15" s="27">
        <f>'1дк,клубы'!AK29+2библиотеки!AK483</f>
        <v>0</v>
      </c>
      <c r="AL15" s="27">
        <f>'1дк,клубы'!AL29+2библиотеки!AL483</f>
        <v>0</v>
      </c>
      <c r="AM15" s="27">
        <f>'1дк,клубы'!AM29+2библиотеки!AM483</f>
        <v>0</v>
      </c>
      <c r="AN15" s="27">
        <f>'1дк,клубы'!AN29+2библиотеки!AN483</f>
        <v>0</v>
      </c>
      <c r="AO15" s="27">
        <f>'1дк,клубы'!AO29+2библиотеки!AO483</f>
        <v>1.9</v>
      </c>
      <c r="AP15" s="27">
        <f>'1дк,клубы'!AP29+2библиотеки!AP483</f>
        <v>0</v>
      </c>
      <c r="AQ15" s="27">
        <f>'1дк,клубы'!AQ29+2библиотеки!AQ483</f>
        <v>0</v>
      </c>
      <c r="AR15" s="27">
        <f>'1дк,клубы'!AR29+2библиотеки!AR483</f>
        <v>0.3</v>
      </c>
      <c r="AS15" s="27">
        <f>'1дк,клубы'!AS29+2библиотеки!AS483</f>
        <v>0</v>
      </c>
      <c r="AT15" s="27">
        <f>'1дк,клубы'!AT29+2библиотеки!AT483</f>
        <v>1.6</v>
      </c>
      <c r="AU15" s="27">
        <f>'1дк,клубы'!AU29+2библиотеки!AU483</f>
        <v>0</v>
      </c>
      <c r="AV15" s="27">
        <f>'1дк,клубы'!AV29+2библиотеки!AV483</f>
        <v>0</v>
      </c>
      <c r="AW15" s="27">
        <f>'1дк,клубы'!AW29+2библиотеки!AW483</f>
        <v>0</v>
      </c>
      <c r="AX15" s="27">
        <f>'1дк,клубы'!AX29+2библиотеки!AX483</f>
        <v>5.12</v>
      </c>
      <c r="AY15" s="27">
        <f>'1дк,клубы'!AY29+2библиотеки!AY483</f>
        <v>0</v>
      </c>
      <c r="AZ15" s="27">
        <f>'1дк,клубы'!AZ29+2библиотеки!AZ483</f>
        <v>0</v>
      </c>
      <c r="BA15" s="27">
        <f>'1дк,клубы'!BA29+2библиотеки!BA483</f>
        <v>0</v>
      </c>
      <c r="BB15" s="27">
        <f>'1дк,клубы'!BB29+2библиотеки!BB483</f>
        <v>0</v>
      </c>
      <c r="BC15" s="27">
        <f>'1дк,клубы'!BC29+2библиотеки!BC483</f>
        <v>0</v>
      </c>
      <c r="BD15" s="27">
        <f>'1дк,клубы'!BD29+2библиотеки!BD483</f>
        <v>5.12</v>
      </c>
      <c r="BE15" s="27">
        <f>'1дк,клубы'!BE29+2библиотеки!BE483</f>
        <v>0</v>
      </c>
      <c r="BF15" s="27">
        <f>'1дк,клубы'!BF29+2библиотеки!BF483</f>
        <v>0</v>
      </c>
      <c r="BG15" s="27">
        <f>'1дк,клубы'!BG29+2библиотеки!BG483</f>
        <v>0</v>
      </c>
      <c r="BH15" s="27">
        <f>'1дк,клубы'!BH29+2библиотеки!BH483</f>
        <v>0</v>
      </c>
      <c r="BI15" s="27">
        <f>'1дк,клубы'!BI29+2библиотеки!BI483</f>
        <v>0</v>
      </c>
      <c r="BJ15" s="27">
        <f>'1дк,клубы'!BJ29+2библиотеки!BJ483</f>
        <v>0</v>
      </c>
      <c r="BK15" s="27">
        <f>'1дк,клубы'!BK29+2библиотеки!BK483</f>
        <v>0</v>
      </c>
      <c r="BL15" s="27">
        <f>'1дк,клубы'!BL29+2библиотеки!BL483</f>
        <v>0</v>
      </c>
      <c r="BM15" s="27">
        <f>'1дк,клубы'!BM29+2библиотеки!BM483</f>
        <v>0</v>
      </c>
      <c r="BN15" s="27">
        <f>'1дк,клубы'!BN29+2библиотеки!BN483</f>
        <v>0</v>
      </c>
      <c r="BO15" s="27">
        <f>'1дк,клубы'!BO29+2библиотеки!BO483</f>
        <v>0</v>
      </c>
      <c r="BP15" s="27">
        <f>'1дк,клубы'!BP29+2библиотеки!BP483</f>
        <v>0</v>
      </c>
      <c r="BQ15" s="27">
        <f>'1дк,клубы'!BQ29+2библиотеки!BQ483</f>
        <v>0</v>
      </c>
      <c r="BR15" s="27">
        <f>'1дк,клубы'!BR29+2библиотеки!BR483</f>
        <v>0</v>
      </c>
      <c r="BS15" s="27">
        <f>'1дк,клубы'!BS29+2библиотеки!BS483</f>
        <v>0</v>
      </c>
      <c r="BT15" s="27">
        <f>'1дк,клубы'!BT29+2библиотеки!BT483</f>
        <v>0</v>
      </c>
      <c r="BU15" s="27">
        <f>'1дк,клубы'!BU29+2библиотеки!BU483</f>
        <v>0</v>
      </c>
      <c r="BV15" s="27">
        <f>'1дк,клубы'!BV29+2библиотеки!BV483</f>
        <v>0</v>
      </c>
      <c r="BW15" s="27">
        <f>'1дк,клубы'!BW29+2библиотеки!BW483</f>
        <v>0</v>
      </c>
      <c r="BX15" s="27">
        <f>'1дк,клубы'!BX29+2библиотеки!BX483</f>
        <v>0</v>
      </c>
      <c r="BY15" s="27">
        <f>'1дк,клубы'!BY29+2библиотеки!BY483</f>
        <v>0</v>
      </c>
      <c r="BZ15" s="27">
        <f>'1дк,клубы'!BZ29+2библиотеки!BZ483</f>
        <v>29.400000000000002</v>
      </c>
      <c r="CA15" s="27">
        <f>'1дк,клубы'!CA29+2библиотеки!CA483</f>
        <v>0</v>
      </c>
      <c r="CB15" s="27">
        <f>'1дк,клубы'!CB29+2библиотеки!CB483</f>
        <v>13.200000000000001</v>
      </c>
      <c r="CC15" s="27">
        <f>'1дк,клубы'!CC29+2библиотеки!CC483</f>
        <v>0</v>
      </c>
      <c r="CD15" s="27">
        <f>'1дк,клубы'!CD29+2библиотеки!CD483</f>
        <v>0</v>
      </c>
      <c r="CE15" s="27">
        <f>'1дк,клубы'!CE29+2библиотеки!CE483</f>
        <v>0</v>
      </c>
      <c r="CF15" s="27">
        <f>'1дк,клубы'!CF29+2библиотеки!CF483</f>
        <v>0</v>
      </c>
      <c r="CG15" s="27">
        <f>'1дк,клубы'!CG29+2библиотеки!CG483</f>
        <v>0</v>
      </c>
      <c r="CH15" s="27">
        <f>'1дк,клубы'!CH29+2библиотеки!CH483</f>
        <v>0</v>
      </c>
      <c r="CI15" s="27">
        <f>'1дк,клубы'!CI29+2библиотеки!CI483</f>
        <v>0</v>
      </c>
      <c r="CJ15" s="27">
        <f>'1дк,клубы'!CJ29+2библиотеки!CJ483</f>
        <v>16.2</v>
      </c>
      <c r="CK15" s="27">
        <f>'1дк,клубы'!CK29+2библиотеки!CK483</f>
        <v>3.4000000000000004</v>
      </c>
      <c r="CL15" s="27">
        <f>'1дк,клубы'!CL29+2библиотеки!CL483</f>
        <v>3.4000000000000004</v>
      </c>
      <c r="CM15" s="27">
        <f>'1дк,клубы'!CM29+2библиотеки!CM483</f>
        <v>2.8</v>
      </c>
      <c r="CN15" s="27">
        <f>'1дк,клубы'!CN29+2библиотеки!CN483</f>
        <v>0.6</v>
      </c>
      <c r="CO15" s="27">
        <f>'1дк,клубы'!CO29+2библиотеки!CO483</f>
        <v>0</v>
      </c>
      <c r="CP15" s="27">
        <f>'1дк,клубы'!CP29+2библиотеки!CP483</f>
        <v>0</v>
      </c>
      <c r="CQ15" s="27">
        <f>'1дк,клубы'!CQ29+2библиотеки!CQ483</f>
        <v>0</v>
      </c>
      <c r="CR15" s="27">
        <f>'1дк,клубы'!CR29+2библиотеки!CR483</f>
        <v>0</v>
      </c>
      <c r="CS15" s="27">
        <f>'1дк,клубы'!CS29+2библиотеки!CS483</f>
        <v>0</v>
      </c>
      <c r="CT15" s="27">
        <f>'1дк,клубы'!CT29+2библиотеки!CT483</f>
        <v>0</v>
      </c>
      <c r="CU15" s="27">
        <f>'1дк,клубы'!CU29+2библиотеки!CU483</f>
        <v>0</v>
      </c>
      <c r="CV15" s="27">
        <f>'1дк,клубы'!CV29+2библиотеки!CV483</f>
        <v>0</v>
      </c>
      <c r="CW15" s="27">
        <f>'1дк,клубы'!CW29+2библиотеки!CW483</f>
        <v>0</v>
      </c>
      <c r="CX15" s="27">
        <f>'1дк,клубы'!CX29+2библиотеки!CX483</f>
        <v>0</v>
      </c>
      <c r="CY15" s="27">
        <f>'1дк,клубы'!CY29+2библиотеки!CY483</f>
        <v>0</v>
      </c>
      <c r="CZ15" s="27">
        <f>'1дк,клубы'!CZ29+2библиотеки!CZ483</f>
        <v>0</v>
      </c>
      <c r="DA15" s="27">
        <f>'1дк,клубы'!DA29+2библиотеки!DA483</f>
        <v>0</v>
      </c>
      <c r="DB15" s="27">
        <f>'1дк,клубы'!DB29+2библиотеки!DB483</f>
        <v>0</v>
      </c>
      <c r="DC15" s="27">
        <f>'1дк,клубы'!DC29+2библиотеки!DC483</f>
        <v>0</v>
      </c>
      <c r="DD15" s="27">
        <f>'1дк,клубы'!DD29+2библиотеки!DD483</f>
        <v>0</v>
      </c>
      <c r="DE15" s="27">
        <f>'1дк,клубы'!DE29+2библиотеки!DE483</f>
        <v>0</v>
      </c>
      <c r="DF15" s="27">
        <f>'1дк,клубы'!DF29+2библиотеки!DF483</f>
        <v>0</v>
      </c>
      <c r="DG15" s="27">
        <f>'1дк,клубы'!DG29+2библиотеки!DG483</f>
        <v>0</v>
      </c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ht="12.75" hidden="1">
      <c r="A16" s="29" t="s">
        <v>113</v>
      </c>
      <c r="B16" s="30" t="s">
        <v>235</v>
      </c>
      <c r="C16" s="27">
        <f>'1дк,клубы'!C32+2библиотеки!C486</f>
        <v>1469.9216000000001</v>
      </c>
      <c r="D16" s="27">
        <f>'1дк,клубы'!D32+2библиотеки!D486</f>
        <v>1464.6216</v>
      </c>
      <c r="E16" s="27">
        <f>'1дк,клубы'!E32+2библиотеки!E486</f>
        <v>1303.0416</v>
      </c>
      <c r="F16" s="27">
        <f>'1дк,клубы'!F32+2библиотеки!F486</f>
        <v>1000.8</v>
      </c>
      <c r="G16" s="27">
        <f>'1дк,клубы'!G32+2библиотеки!G486</f>
        <v>737.8000000000001</v>
      </c>
      <c r="H16" s="27">
        <f>'1дк,клубы'!H32+2библиотеки!H486</f>
        <v>263</v>
      </c>
      <c r="I16" s="27">
        <f>'1дк,клубы'!I32+2библиотеки!I486</f>
        <v>0</v>
      </c>
      <c r="J16" s="27">
        <f>'1дк,клубы'!J32+2библиотеки!J486</f>
        <v>0</v>
      </c>
      <c r="K16" s="27">
        <f>'1дк,клубы'!K32+2библиотеки!K486</f>
        <v>0</v>
      </c>
      <c r="L16" s="27">
        <f>'1дк,клубы'!L32+2библиотеки!L486</f>
        <v>0</v>
      </c>
      <c r="M16" s="27">
        <f>'1дк,клубы'!M32+2библиотеки!M486</f>
        <v>0</v>
      </c>
      <c r="N16" s="27">
        <f>'1дк,клубы'!N32+2библиотеки!N486</f>
        <v>0</v>
      </c>
      <c r="O16" s="27">
        <f>'1дк,клубы'!O32+2библиотеки!O486</f>
        <v>0</v>
      </c>
      <c r="P16" s="27">
        <f>'1дк,клубы'!P32+2библиотеки!P486</f>
        <v>302.2416</v>
      </c>
      <c r="Q16" s="27">
        <f>'1дк,клубы'!Q32+2библиотеки!Q486</f>
        <v>222.81560000000002</v>
      </c>
      <c r="R16" s="27">
        <f>'1дк,клубы'!R32+2библиотеки!R486</f>
        <v>79.426</v>
      </c>
      <c r="S16" s="27">
        <f>'1дк,клубы'!S32+2библиотеки!S486</f>
        <v>0</v>
      </c>
      <c r="T16" s="27">
        <f>'1дк,клубы'!T32+2библиотеки!T486</f>
        <v>128.27999999999997</v>
      </c>
      <c r="U16" s="27">
        <f>'1дк,клубы'!U32+2библиотеки!U486</f>
        <v>0</v>
      </c>
      <c r="V16" s="27">
        <f>'1дк,клубы'!V32+2библиотеки!V486</f>
        <v>0</v>
      </c>
      <c r="W16" s="27">
        <f>'1дк,клубы'!W32+2библиотеки!W486</f>
        <v>0</v>
      </c>
      <c r="X16" s="27">
        <f>'1дк,клубы'!X32+2библиотеки!X486</f>
        <v>0</v>
      </c>
      <c r="Y16" s="27">
        <f>'1дк,клубы'!Y32+2библиотеки!Y486</f>
        <v>0</v>
      </c>
      <c r="Z16" s="27">
        <f>'1дк,клубы'!Z32+2библиотеки!Z486</f>
        <v>0.8999999999999999</v>
      </c>
      <c r="AA16" s="27">
        <f>'1дк,клубы'!AA32+2библиотеки!AA486</f>
        <v>0.8999999999999999</v>
      </c>
      <c r="AB16" s="27">
        <f>'1дк,клубы'!AB32+2библиотеки!AB486</f>
        <v>0</v>
      </c>
      <c r="AC16" s="27">
        <f>'1дк,клубы'!AC32+2библиотеки!AC486</f>
        <v>110.49999999999999</v>
      </c>
      <c r="AD16" s="27">
        <f>'1дк,клубы'!AD32+2библиотеки!AD486</f>
        <v>0</v>
      </c>
      <c r="AE16" s="27">
        <f>'1дк,клубы'!AE32+2библиотеки!AE486</f>
        <v>89.89999999999999</v>
      </c>
      <c r="AF16" s="27">
        <f>'1дк,клубы'!AF32+2библиотеки!AF486</f>
        <v>14.1</v>
      </c>
      <c r="AG16" s="27">
        <f>'1дк,клубы'!AG32+2библиотеки!AG486</f>
        <v>6.5</v>
      </c>
      <c r="AH16" s="27">
        <f>'1дк,клубы'!AH32+2библиотеки!AH486</f>
        <v>0</v>
      </c>
      <c r="AI16" s="27">
        <f>'1дк,клубы'!AI32+2библиотеки!AI486</f>
        <v>0</v>
      </c>
      <c r="AJ16" s="27">
        <f>'1дк,клубы'!AJ32+2библиотеки!AJ486</f>
        <v>0</v>
      </c>
      <c r="AK16" s="27">
        <f>'1дк,клубы'!AK32+2библиотеки!AK486</f>
        <v>0</v>
      </c>
      <c r="AL16" s="27">
        <f>'1дк,клубы'!AL32+2библиотеки!AL486</f>
        <v>0</v>
      </c>
      <c r="AM16" s="27">
        <f>'1дк,клубы'!AM32+2библиотеки!AM486</f>
        <v>0</v>
      </c>
      <c r="AN16" s="27">
        <f>'1дк,клубы'!AN32+2библиотеки!AN486</f>
        <v>0</v>
      </c>
      <c r="AO16" s="27">
        <f>'1дк,клубы'!AO32+2библиотеки!AO486</f>
        <v>9.200000000000001</v>
      </c>
      <c r="AP16" s="27">
        <f>'1дк,клубы'!AP32+2библиотеки!AP486</f>
        <v>0</v>
      </c>
      <c r="AQ16" s="27">
        <f>'1дк,клубы'!AQ32+2библиотеки!AQ486</f>
        <v>0</v>
      </c>
      <c r="AR16" s="27">
        <f>'1дк,клубы'!AR32+2библиотеки!AR486</f>
        <v>6.7</v>
      </c>
      <c r="AS16" s="27">
        <f>'1дк,клубы'!AS32+2библиотеки!AS486</f>
        <v>0</v>
      </c>
      <c r="AT16" s="27">
        <f>'1дк,клубы'!AT32+2библиотеки!AT486</f>
        <v>2.5</v>
      </c>
      <c r="AU16" s="27">
        <f>'1дк,клубы'!AU32+2библиотеки!AU486</f>
        <v>0</v>
      </c>
      <c r="AV16" s="27">
        <f>'1дк,клубы'!AV32+2библиотеки!AV486</f>
        <v>0</v>
      </c>
      <c r="AW16" s="27">
        <f>'1дк,клубы'!AW32+2библиотеки!AW486</f>
        <v>0</v>
      </c>
      <c r="AX16" s="27">
        <f>'1дк,клубы'!AX32+2библиотеки!AX486</f>
        <v>7.68</v>
      </c>
      <c r="AY16" s="27">
        <f>'1дк,клубы'!AY32+2библиотеки!AY486</f>
        <v>0</v>
      </c>
      <c r="AZ16" s="27">
        <f>'1дк,клубы'!AZ32+2библиотеки!AZ486</f>
        <v>0</v>
      </c>
      <c r="BA16" s="27">
        <f>'1дк,клубы'!BA32+2библиотеки!BA486</f>
        <v>0</v>
      </c>
      <c r="BB16" s="27">
        <f>'1дк,клубы'!BB32+2библиотеки!BB486</f>
        <v>0</v>
      </c>
      <c r="BC16" s="27">
        <f>'1дк,клубы'!BC32+2библиотеки!BC486</f>
        <v>0</v>
      </c>
      <c r="BD16" s="27">
        <f>'1дк,клубы'!BD32+2библиотеки!BD486</f>
        <v>7.68</v>
      </c>
      <c r="BE16" s="27">
        <f>'1дк,клубы'!BE32+2библиотеки!BE486</f>
        <v>0</v>
      </c>
      <c r="BF16" s="27">
        <f>'1дк,клубы'!BF32+2библиотеки!BF486</f>
        <v>0</v>
      </c>
      <c r="BG16" s="27">
        <f>'1дк,клубы'!BG32+2библиотеки!BG486</f>
        <v>0</v>
      </c>
      <c r="BH16" s="27">
        <f>'1дк,клубы'!BH32+2библиотеки!BH486</f>
        <v>0</v>
      </c>
      <c r="BI16" s="27">
        <f>'1дк,клубы'!BI32+2библиотеки!BI486</f>
        <v>0</v>
      </c>
      <c r="BJ16" s="27">
        <f>'1дк,клубы'!BJ32+2библиотеки!BJ486</f>
        <v>0</v>
      </c>
      <c r="BK16" s="27">
        <f>'1дк,клубы'!BK32+2библиотеки!BK486</f>
        <v>0</v>
      </c>
      <c r="BL16" s="27">
        <f>'1дк,клубы'!BL32+2библиотеки!BL486</f>
        <v>0</v>
      </c>
      <c r="BM16" s="27">
        <f>'1дк,клубы'!BM32+2библиотеки!BM486</f>
        <v>0</v>
      </c>
      <c r="BN16" s="27">
        <f>'1дк,клубы'!BN32+2библиотеки!BN486</f>
        <v>0</v>
      </c>
      <c r="BO16" s="27">
        <f>'1дк,клубы'!BO32+2библиотеки!BO486</f>
        <v>0</v>
      </c>
      <c r="BP16" s="27">
        <f>'1дк,клубы'!BP32+2библиотеки!BP486</f>
        <v>0</v>
      </c>
      <c r="BQ16" s="27">
        <f>'1дк,клубы'!BQ32+2библиотеки!BQ486</f>
        <v>0</v>
      </c>
      <c r="BR16" s="27">
        <f>'1дк,клубы'!BR32+2библиотеки!BR486</f>
        <v>0</v>
      </c>
      <c r="BS16" s="27">
        <f>'1дк,клубы'!BS32+2библиотеки!BS486</f>
        <v>0</v>
      </c>
      <c r="BT16" s="27">
        <f>'1дк,клубы'!BT32+2библиотеки!BT486</f>
        <v>0</v>
      </c>
      <c r="BU16" s="27">
        <f>'1дк,клубы'!BU32+2библиотеки!BU486</f>
        <v>0</v>
      </c>
      <c r="BV16" s="27">
        <f>'1дк,клубы'!BV32+2библиотеки!BV486</f>
        <v>0</v>
      </c>
      <c r="BW16" s="27">
        <f>'1дк,клубы'!BW32+2библиотеки!BW486</f>
        <v>0</v>
      </c>
      <c r="BX16" s="27">
        <f>'1дк,клубы'!BX32+2библиотеки!BX486</f>
        <v>0</v>
      </c>
      <c r="BY16" s="27">
        <f>'1дк,клубы'!BY32+2библиотеки!BY486</f>
        <v>0</v>
      </c>
      <c r="BZ16" s="27">
        <f>'1дк,клубы'!BZ32+2библиотеки!BZ486</f>
        <v>33.3</v>
      </c>
      <c r="CA16" s="27">
        <f>'1дк,клубы'!CA32+2библиотеки!CA486</f>
        <v>0</v>
      </c>
      <c r="CB16" s="27">
        <f>'1дк,клубы'!CB32+2библиотеки!CB486</f>
        <v>5</v>
      </c>
      <c r="CC16" s="27">
        <f>'1дк,клубы'!CC32+2библиотеки!CC486</f>
        <v>0</v>
      </c>
      <c r="CD16" s="27">
        <f>'1дк,клубы'!CD32+2библиотеки!CD486</f>
        <v>0</v>
      </c>
      <c r="CE16" s="27">
        <f>'1дк,клубы'!CE32+2библиотеки!CE486</f>
        <v>0</v>
      </c>
      <c r="CF16" s="27">
        <f>'1дк,клубы'!CF32+2библиотеки!CF486</f>
        <v>0</v>
      </c>
      <c r="CG16" s="27">
        <f>'1дк,клубы'!CG32+2библиотеки!CG486</f>
        <v>0</v>
      </c>
      <c r="CH16" s="27">
        <f>'1дк,клубы'!CH32+2библиотеки!CH486</f>
        <v>0</v>
      </c>
      <c r="CI16" s="27">
        <f>'1дк,клубы'!CI32+2библиотеки!CI486</f>
        <v>0</v>
      </c>
      <c r="CJ16" s="27">
        <f>'1дк,клубы'!CJ32+2библиотеки!CJ486</f>
        <v>28.299999999999997</v>
      </c>
      <c r="CK16" s="27">
        <f>'1дк,клубы'!CK32+2библиотеки!CK486</f>
        <v>5.300000000000001</v>
      </c>
      <c r="CL16" s="27">
        <f>'1дк,клубы'!CL32+2библиотеки!CL486</f>
        <v>5.300000000000001</v>
      </c>
      <c r="CM16" s="27">
        <f>'1дк,клубы'!CM32+2библиотеки!CM486</f>
        <v>5</v>
      </c>
      <c r="CN16" s="27">
        <f>'1дк,клубы'!CN32+2библиотеки!CN486</f>
        <v>0.30000000000000004</v>
      </c>
      <c r="CO16" s="27">
        <f>'1дк,клубы'!CO32+2библиотеки!CO486</f>
        <v>0</v>
      </c>
      <c r="CP16" s="27">
        <f>'1дк,клубы'!CP32+2библиотеки!CP486</f>
        <v>0</v>
      </c>
      <c r="CQ16" s="27">
        <f>'1дк,клубы'!CQ32+2библиотеки!CQ486</f>
        <v>0</v>
      </c>
      <c r="CR16" s="27">
        <f>'1дк,клубы'!CR32+2библиотеки!CR486</f>
        <v>0</v>
      </c>
      <c r="CS16" s="27">
        <f>'1дк,клубы'!CS32+2библиотеки!CS486</f>
        <v>0</v>
      </c>
      <c r="CT16" s="27">
        <f>'1дк,клубы'!CT32+2библиотеки!CT486</f>
        <v>0</v>
      </c>
      <c r="CU16" s="27">
        <f>'1дк,клубы'!CU32+2библиотеки!CU486</f>
        <v>0</v>
      </c>
      <c r="CV16" s="27">
        <f>'1дк,клубы'!CV32+2библиотеки!CV486</f>
        <v>0</v>
      </c>
      <c r="CW16" s="27">
        <f>'1дк,клубы'!CW32+2библиотеки!CW486</f>
        <v>0</v>
      </c>
      <c r="CX16" s="27">
        <f>'1дк,клубы'!CX32+2библиотеки!CX486</f>
        <v>0</v>
      </c>
      <c r="CY16" s="27">
        <f>'1дк,клубы'!CY32+2библиотеки!CY486</f>
        <v>0</v>
      </c>
      <c r="CZ16" s="27">
        <f>'1дк,клубы'!CZ32+2библиотеки!CZ486</f>
        <v>0</v>
      </c>
      <c r="DA16" s="27">
        <f>'1дк,клубы'!DA32+2библиотеки!DA486</f>
        <v>0</v>
      </c>
      <c r="DB16" s="27">
        <f>'1дк,клубы'!DB32+2библиотеки!DB486</f>
        <v>0</v>
      </c>
      <c r="DC16" s="27">
        <f>'1дк,клубы'!DC32+2библиотеки!DC486</f>
        <v>0</v>
      </c>
      <c r="DD16" s="27">
        <f>'1дк,клубы'!DD32+2библиотеки!DD486</f>
        <v>0</v>
      </c>
      <c r="DE16" s="27">
        <f>'1дк,клубы'!DE32+2библиотеки!DE486</f>
        <v>0</v>
      </c>
      <c r="DF16" s="27">
        <f>'1дк,клубы'!DF32+2библиотеки!DF486</f>
        <v>0</v>
      </c>
      <c r="DG16" s="27">
        <f>'1дк,клубы'!DG32+2библиотеки!DG486</f>
        <v>0</v>
      </c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ht="12.75" hidden="1">
      <c r="A17" s="29" t="s">
        <v>236</v>
      </c>
      <c r="B17" s="30" t="s">
        <v>237</v>
      </c>
      <c r="C17" s="27">
        <f>'1дк,клубы'!C36+2библиотеки!C490</f>
        <v>707.4122</v>
      </c>
      <c r="D17" s="27">
        <f>'1дк,клубы'!D36+2библиотеки!D490</f>
        <v>705.2121999999999</v>
      </c>
      <c r="E17" s="27">
        <f>'1дк,клубы'!E36+2библиотеки!E490</f>
        <v>470.1522</v>
      </c>
      <c r="F17" s="27">
        <f>'1дк,клубы'!F36+2библиотеки!F490</f>
        <v>361.1</v>
      </c>
      <c r="G17" s="27">
        <f>'1дк,клубы'!G36+2библиотеки!G490</f>
        <v>312.1</v>
      </c>
      <c r="H17" s="27">
        <f>'1дк,клубы'!H36+2библиотеки!H490</f>
        <v>49</v>
      </c>
      <c r="I17" s="27">
        <f>'1дк,клубы'!I36+2библиотеки!I490</f>
        <v>0</v>
      </c>
      <c r="J17" s="27">
        <f>'1дк,клубы'!J36+2библиотеки!J490</f>
        <v>0</v>
      </c>
      <c r="K17" s="27">
        <f>'1дк,клубы'!K36+2библиотеки!K490</f>
        <v>0</v>
      </c>
      <c r="L17" s="27">
        <f>'1дк,клубы'!L36+2библиотеки!L490</f>
        <v>0</v>
      </c>
      <c r="M17" s="27">
        <f>'1дк,клубы'!M36+2библиотеки!M490</f>
        <v>0</v>
      </c>
      <c r="N17" s="27">
        <f>'1дк,клубы'!N36+2библиотеки!N490</f>
        <v>0</v>
      </c>
      <c r="O17" s="27">
        <f>'1дк,клубы'!O36+2библиотеки!O490</f>
        <v>0</v>
      </c>
      <c r="P17" s="27">
        <f>'1дк,клубы'!P36+2библиотеки!P490</f>
        <v>109.05219999999998</v>
      </c>
      <c r="Q17" s="27">
        <f>'1дк,клубы'!Q36+2библиотеки!Q490</f>
        <v>94.2542</v>
      </c>
      <c r="R17" s="27">
        <f>'1дк,клубы'!R36+2библиотеки!R490</f>
        <v>14.797999999999998</v>
      </c>
      <c r="S17" s="27">
        <f>'1дк,клубы'!S36+2библиотеки!S490</f>
        <v>0</v>
      </c>
      <c r="T17" s="27">
        <f>'1дк,клубы'!T36+2библиотеки!T490</f>
        <v>222.16</v>
      </c>
      <c r="U17" s="27">
        <f>'1дк,клубы'!U36+2библиотеки!U490</f>
        <v>0</v>
      </c>
      <c r="V17" s="27">
        <f>'1дк,клубы'!V36+2библиотеки!V490</f>
        <v>0</v>
      </c>
      <c r="W17" s="27">
        <f>'1дк,клубы'!W36+2библиотеки!W490</f>
        <v>0</v>
      </c>
      <c r="X17" s="27">
        <f>'1дк,клубы'!X36+2библиотеки!X490</f>
        <v>0</v>
      </c>
      <c r="Y17" s="27">
        <f>'1дк,клубы'!Y36+2библиотеки!Y490</f>
        <v>0</v>
      </c>
      <c r="Z17" s="27">
        <f>'1дк,клубы'!Z36+2библиотеки!Z490</f>
        <v>0.3</v>
      </c>
      <c r="AA17" s="27">
        <f>'1дк,клубы'!AA36+2библиотеки!AA490</f>
        <v>0.3</v>
      </c>
      <c r="AB17" s="27">
        <f>'1дк,клубы'!AB36+2библиотеки!AB490</f>
        <v>0</v>
      </c>
      <c r="AC17" s="27">
        <f>'1дк,клубы'!AC36+2библиотеки!AC490</f>
        <v>218.39999999999998</v>
      </c>
      <c r="AD17" s="27">
        <v>165.2</v>
      </c>
      <c r="AE17" s="27">
        <f>'1дк,клубы'!AE36+2библиотеки!AE490</f>
        <v>0</v>
      </c>
      <c r="AF17" s="27">
        <f>'1дк,клубы'!AF36+2библиотеки!AF490</f>
        <v>17</v>
      </c>
      <c r="AG17" s="27">
        <f>'1дк,клубы'!AG36+2библиотеки!AG490</f>
        <v>3.7</v>
      </c>
      <c r="AH17" s="27">
        <f>'1дк,клубы'!AH36+2библиотеки!AH490</f>
        <v>0</v>
      </c>
      <c r="AI17" s="27">
        <f>'1дк,клубы'!AI36+2библиотеки!AI490</f>
        <v>0</v>
      </c>
      <c r="AJ17" s="27">
        <f>'1дк,клубы'!AJ36+2библиотеки!AJ490</f>
        <v>0</v>
      </c>
      <c r="AK17" s="27">
        <f>'1дк,клубы'!AK36+2библиотеки!AK490</f>
        <v>0</v>
      </c>
      <c r="AL17" s="27">
        <f>'1дк,клубы'!AL36+2библиотеки!AL490</f>
        <v>0</v>
      </c>
      <c r="AM17" s="27">
        <f>'1дк,клубы'!AM36+2библиотеки!AM490</f>
        <v>0</v>
      </c>
      <c r="AN17" s="27">
        <f>'1дк,клубы'!AN36+2библиотеки!AN490</f>
        <v>0</v>
      </c>
      <c r="AO17" s="27">
        <f>'1дк,клубы'!AO36+2библиотеки!AO490</f>
        <v>0.9</v>
      </c>
      <c r="AP17" s="27">
        <f>'1дк,клубы'!AP36+2библиотеки!AP490</f>
        <v>0</v>
      </c>
      <c r="AQ17" s="27">
        <f>'1дк,клубы'!AQ36+2библиотеки!AQ490</f>
        <v>0</v>
      </c>
      <c r="AR17" s="27">
        <f>'1дк,клубы'!AR36+2библиотеки!AR490</f>
        <v>0</v>
      </c>
      <c r="AS17" s="27">
        <f>'1дк,клубы'!AS36+2библиотеки!AS490</f>
        <v>0</v>
      </c>
      <c r="AT17" s="27">
        <f>'1дк,клубы'!AT36+2библиотеки!AT490</f>
        <v>0.9</v>
      </c>
      <c r="AU17" s="27">
        <f>'1дк,клубы'!AU36+2библиотеки!AU490</f>
        <v>0</v>
      </c>
      <c r="AV17" s="27">
        <f>'1дк,клубы'!AV36+2библиотеки!AV490</f>
        <v>0</v>
      </c>
      <c r="AW17" s="27">
        <f>'1дк,клубы'!AW36+2библиотеки!AW490</f>
        <v>0</v>
      </c>
      <c r="AX17" s="27">
        <f>'1дк,клубы'!AX36+2библиотеки!AX490</f>
        <v>2.56</v>
      </c>
      <c r="AY17" s="27">
        <f>'1дк,клубы'!AY36+2библиотеки!AY490</f>
        <v>0</v>
      </c>
      <c r="AZ17" s="27">
        <f>'1дк,клубы'!AZ36+2библиотеки!AZ490</f>
        <v>0</v>
      </c>
      <c r="BA17" s="27">
        <f>'1дк,клубы'!BA36+2библиотеки!BA490</f>
        <v>0</v>
      </c>
      <c r="BB17" s="27">
        <f>'1дк,клубы'!BB36+2библиотеки!BB490</f>
        <v>0</v>
      </c>
      <c r="BC17" s="27">
        <f>'1дк,клубы'!BC36+2библиотеки!BC490</f>
        <v>0</v>
      </c>
      <c r="BD17" s="27">
        <f>'1дк,клубы'!BD36+2библиотеки!BD490</f>
        <v>2.56</v>
      </c>
      <c r="BE17" s="27">
        <f>'1дк,клубы'!BE36+2библиотеки!BE490</f>
        <v>0</v>
      </c>
      <c r="BF17" s="27">
        <f>'1дк,клубы'!BF36+2библиотеки!BF490</f>
        <v>0</v>
      </c>
      <c r="BG17" s="27">
        <f>'1дк,клубы'!BG36+2библиотеки!BG490</f>
        <v>0</v>
      </c>
      <c r="BH17" s="27">
        <f>'1дк,клубы'!BH36+2библиотеки!BH490</f>
        <v>0</v>
      </c>
      <c r="BI17" s="27">
        <f>'1дк,клубы'!BI36+2библиотеки!BI490</f>
        <v>0</v>
      </c>
      <c r="BJ17" s="27">
        <f>'1дк,клубы'!BJ36+2библиотеки!BJ490</f>
        <v>0</v>
      </c>
      <c r="BK17" s="27">
        <f>'1дк,клубы'!BK36+2библиотеки!BK490</f>
        <v>0</v>
      </c>
      <c r="BL17" s="27">
        <f>'1дк,клубы'!BL36+2библиотеки!BL490</f>
        <v>0</v>
      </c>
      <c r="BM17" s="27">
        <f>'1дк,клубы'!BM36+2библиотеки!BM490</f>
        <v>0</v>
      </c>
      <c r="BN17" s="27">
        <f>'1дк,клубы'!BN36+2библиотеки!BN490</f>
        <v>0</v>
      </c>
      <c r="BO17" s="27">
        <f>'1дк,клубы'!BO36+2библиотеки!BO490</f>
        <v>0</v>
      </c>
      <c r="BP17" s="27">
        <f>'1дк,клубы'!BP36+2библиотеки!BP490</f>
        <v>0</v>
      </c>
      <c r="BQ17" s="27">
        <f>'1дк,клубы'!BQ36+2библиотеки!BQ490</f>
        <v>0</v>
      </c>
      <c r="BR17" s="27">
        <f>'1дк,клубы'!BR36+2библиотеки!BR490</f>
        <v>0</v>
      </c>
      <c r="BS17" s="27">
        <f>'1дк,клубы'!BS36+2библиотеки!BS490</f>
        <v>0</v>
      </c>
      <c r="BT17" s="27">
        <f>'1дк,клубы'!BT36+2библиотеки!BT490</f>
        <v>0</v>
      </c>
      <c r="BU17" s="27">
        <f>'1дк,клубы'!BU36+2библиотеки!BU490</f>
        <v>0</v>
      </c>
      <c r="BV17" s="27">
        <f>'1дк,клубы'!BV36+2библиотеки!BV490</f>
        <v>0</v>
      </c>
      <c r="BW17" s="27">
        <f>'1дк,клубы'!BW36+2библиотеки!BW490</f>
        <v>0</v>
      </c>
      <c r="BX17" s="27">
        <f>'1дк,клубы'!BX36+2библиотеки!BX490</f>
        <v>0</v>
      </c>
      <c r="BY17" s="27">
        <f>'1дк,клубы'!BY36+2библиотеки!BY490</f>
        <v>0</v>
      </c>
      <c r="BZ17" s="27">
        <f>'1дк,клубы'!BZ36+2библиотеки!BZ490</f>
        <v>12.9</v>
      </c>
      <c r="CA17" s="27">
        <f>'1дк,клубы'!CA36+2библиотеки!CA490</f>
        <v>0</v>
      </c>
      <c r="CB17" s="27">
        <f>'1дк,клубы'!CB36+2библиотеки!CB490</f>
        <v>2.5</v>
      </c>
      <c r="CC17" s="27">
        <f>'1дк,клубы'!CC36+2библиотеки!CC490</f>
        <v>0</v>
      </c>
      <c r="CD17" s="27">
        <f>'1дк,клубы'!CD36+2библиотеки!CD490</f>
        <v>0</v>
      </c>
      <c r="CE17" s="27">
        <f>'1дк,клубы'!CE36+2библиотеки!CE490</f>
        <v>0</v>
      </c>
      <c r="CF17" s="27">
        <f>'1дк,клубы'!CF36+2библиотеки!CF490</f>
        <v>0</v>
      </c>
      <c r="CG17" s="27">
        <f>'1дк,клубы'!CG36+2библиотеки!CG490</f>
        <v>0</v>
      </c>
      <c r="CH17" s="27">
        <f>'1дк,клубы'!CH36+2библиотеки!CH490</f>
        <v>0</v>
      </c>
      <c r="CI17" s="27">
        <f>'1дк,клубы'!CI36+2библиотеки!CI490</f>
        <v>0</v>
      </c>
      <c r="CJ17" s="27">
        <f>'1дк,клубы'!CJ36+2библиотеки!CJ490</f>
        <v>10.4</v>
      </c>
      <c r="CK17" s="27">
        <f>'1дк,клубы'!CK36+2библиотеки!CK490</f>
        <v>2.2</v>
      </c>
      <c r="CL17" s="27">
        <f>'1дк,клубы'!CL36+2библиотеки!CL490</f>
        <v>2.2</v>
      </c>
      <c r="CM17" s="27">
        <f>'1дк,клубы'!CM36+2библиотеки!CM490</f>
        <v>1.9</v>
      </c>
      <c r="CN17" s="27">
        <f>'1дк,клубы'!CN36+2библиотеки!CN490</f>
        <v>0.3</v>
      </c>
      <c r="CO17" s="27">
        <f>'1дк,клубы'!CO36+2библиотеки!CO490</f>
        <v>0</v>
      </c>
      <c r="CP17" s="27">
        <f>'1дк,клубы'!CP36+2библиотеки!CP490</f>
        <v>0</v>
      </c>
      <c r="CQ17" s="27">
        <f>'1дк,клубы'!CQ36+2библиотеки!CQ490</f>
        <v>0</v>
      </c>
      <c r="CR17" s="27">
        <f>'1дк,клубы'!CR36+2библиотеки!CR490</f>
        <v>0</v>
      </c>
      <c r="CS17" s="27">
        <f>'1дк,клубы'!CS36+2библиотеки!CS490</f>
        <v>0</v>
      </c>
      <c r="CT17" s="27">
        <f>'1дк,клубы'!CT36+2библиотеки!CT490</f>
        <v>0</v>
      </c>
      <c r="CU17" s="27">
        <f>'1дк,клубы'!CU36+2библиотеки!CU490</f>
        <v>0</v>
      </c>
      <c r="CV17" s="27">
        <f>'1дк,клубы'!CV36+2библиотеки!CV490</f>
        <v>0</v>
      </c>
      <c r="CW17" s="27">
        <f>'1дк,клубы'!CW36+2библиотеки!CW490</f>
        <v>0</v>
      </c>
      <c r="CX17" s="27">
        <f>'1дк,клубы'!CX36+2библиотеки!CX490</f>
        <v>0</v>
      </c>
      <c r="CY17" s="27">
        <f>'1дк,клубы'!CY36+2библиотеки!CY490</f>
        <v>0</v>
      </c>
      <c r="CZ17" s="27">
        <f>'1дк,клубы'!CZ36+2библиотеки!CZ490</f>
        <v>0</v>
      </c>
      <c r="DA17" s="27">
        <f>'1дк,клубы'!DA36+2библиотеки!DA490</f>
        <v>0</v>
      </c>
      <c r="DB17" s="27">
        <f>'1дк,клубы'!DB36+2библиотеки!DB490</f>
        <v>0</v>
      </c>
      <c r="DC17" s="27">
        <f>'1дк,клубы'!DC36+2библиотеки!DC490</f>
        <v>0</v>
      </c>
      <c r="DD17" s="27">
        <f>'1дк,клубы'!DD36+2библиотеки!DD490</f>
        <v>0</v>
      </c>
      <c r="DE17" s="27">
        <f>'1дк,клубы'!DE36+2библиотеки!DE490</f>
        <v>0</v>
      </c>
      <c r="DF17" s="27">
        <f>'1дк,клубы'!DF36+2библиотеки!DF490</f>
        <v>0</v>
      </c>
      <c r="DG17" s="27">
        <f>'1дк,клубы'!DG36+2библиотеки!DG490</f>
        <v>0</v>
      </c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ht="12.75" hidden="1">
      <c r="A18" s="29" t="s">
        <v>238</v>
      </c>
      <c r="B18" s="30" t="s">
        <v>239</v>
      </c>
      <c r="C18" s="27">
        <f>'1дк,клубы'!C38+2библиотеки!C492</f>
        <v>1621.0662000000002</v>
      </c>
      <c r="D18" s="27">
        <f>'1дк,клубы'!D38+2библиотеки!D492</f>
        <v>1615.1662000000001</v>
      </c>
      <c r="E18" s="27">
        <f>'1дк,клубы'!E38+2библиотеки!E492</f>
        <v>1338.5862</v>
      </c>
      <c r="F18" s="27">
        <f>'1дк,клубы'!F38+2библиотеки!F492</f>
        <v>1028.1</v>
      </c>
      <c r="G18" s="27">
        <f>'1дк,клубы'!G38+2библиотеки!G492</f>
        <v>736.5</v>
      </c>
      <c r="H18" s="27">
        <f>'1дк,клубы'!H38+2библиотеки!H492</f>
        <v>291.59999999999997</v>
      </c>
      <c r="I18" s="27">
        <f>'1дк,клубы'!I38+2библиотеки!I492</f>
        <v>0</v>
      </c>
      <c r="J18" s="27">
        <f>'1дк,клубы'!J38+2библиотеки!J492</f>
        <v>0</v>
      </c>
      <c r="K18" s="27">
        <f>'1дк,клубы'!K38+2библиотеки!K492</f>
        <v>0</v>
      </c>
      <c r="L18" s="27">
        <f>'1дк,клубы'!L38+2библиотеки!L492</f>
        <v>0</v>
      </c>
      <c r="M18" s="27">
        <f>'1дк,клубы'!M38+2библиотеки!M492</f>
        <v>0</v>
      </c>
      <c r="N18" s="27">
        <f>'1дк,клубы'!N38+2библиотеки!N492</f>
        <v>0</v>
      </c>
      <c r="O18" s="27">
        <f>'1дк,клубы'!O38+2библиотеки!O492</f>
        <v>0</v>
      </c>
      <c r="P18" s="27">
        <f>'1дк,клубы'!P38+2библиотеки!P492</f>
        <v>310.4862</v>
      </c>
      <c r="Q18" s="27">
        <f>'1дк,клубы'!Q38+2библиотеки!Q492</f>
        <v>222.42299999999997</v>
      </c>
      <c r="R18" s="27">
        <f>'1дк,клубы'!R38+2библиотеки!R492</f>
        <v>88.0632</v>
      </c>
      <c r="S18" s="27">
        <f>'1дк,клубы'!S38+2библиотеки!S492</f>
        <v>0</v>
      </c>
      <c r="T18" s="27">
        <f>'1дк,клубы'!T38+2библиотеки!T492</f>
        <v>219.98</v>
      </c>
      <c r="U18" s="27">
        <f>'1дк,клубы'!U38+2библиотеки!U492</f>
        <v>0</v>
      </c>
      <c r="V18" s="27">
        <f>'1дк,клубы'!V38+2библиотеки!V492</f>
        <v>0</v>
      </c>
      <c r="W18" s="27">
        <f>'1дк,клубы'!W38+2библиотеки!W492</f>
        <v>0</v>
      </c>
      <c r="X18" s="27">
        <f>'1дк,клубы'!X38+2библиотеки!X492</f>
        <v>0</v>
      </c>
      <c r="Y18" s="27">
        <f>'1дк,клубы'!Y38+2библиотеки!Y492</f>
        <v>0</v>
      </c>
      <c r="Z18" s="27">
        <f>'1дк,клубы'!Z38+2библиотеки!Z492</f>
        <v>0.7</v>
      </c>
      <c r="AA18" s="27">
        <f>'1дк,клубы'!AA38+2библиотеки!AA492</f>
        <v>0.7</v>
      </c>
      <c r="AB18" s="27">
        <f>'1дк,клубы'!AB38+2библиотеки!AB492</f>
        <v>0</v>
      </c>
      <c r="AC18" s="27">
        <f>'1дк,клубы'!AC38+2библиотеки!AC492</f>
        <v>202</v>
      </c>
      <c r="AD18" s="27">
        <f>'1дк,клубы'!AD38+2библиотеки!AD492</f>
        <v>0</v>
      </c>
      <c r="AE18" s="27">
        <f>'1дк,клубы'!AE38+2библиотеки!AE492</f>
        <v>174.20000000000002</v>
      </c>
      <c r="AF18" s="27">
        <f>'1дк,клубы'!AF38+2библиотеки!AF492</f>
        <v>17.8</v>
      </c>
      <c r="AG18" s="27">
        <f>'1дк,клубы'!AG38+2библиотеки!AG492</f>
        <v>10</v>
      </c>
      <c r="AH18" s="27">
        <f>'1дк,клубы'!AH38+2библиотеки!AH492</f>
        <v>0</v>
      </c>
      <c r="AI18" s="27">
        <f>'1дк,клубы'!AI38+2библиотеки!AI492</f>
        <v>0</v>
      </c>
      <c r="AJ18" s="27">
        <f>'1дк,клубы'!AJ38+2библиотеки!AJ492</f>
        <v>0</v>
      </c>
      <c r="AK18" s="27">
        <f>'1дк,клубы'!AK38+2библиотеки!AK492</f>
        <v>0</v>
      </c>
      <c r="AL18" s="27">
        <f>'1дк,клубы'!AL38+2библиотеки!AL492</f>
        <v>0</v>
      </c>
      <c r="AM18" s="27">
        <f>'1дк,клубы'!AM38+2библиотеки!AM492</f>
        <v>0</v>
      </c>
      <c r="AN18" s="27">
        <f>'1дк,клубы'!AN38+2библиотеки!AN492</f>
        <v>0</v>
      </c>
      <c r="AO18" s="27">
        <f>'1дк,клубы'!AO38+2библиотеки!AO492</f>
        <v>9.6</v>
      </c>
      <c r="AP18" s="27">
        <f>'1дк,клубы'!AP38+2библиотеки!AP492</f>
        <v>0</v>
      </c>
      <c r="AQ18" s="27">
        <f>'1дк,клубы'!AQ38+2библиотеки!AQ492</f>
        <v>0</v>
      </c>
      <c r="AR18" s="27">
        <f>'1дк,клубы'!AR38+2библиотеки!AR492</f>
        <v>6.8999999999999995</v>
      </c>
      <c r="AS18" s="27">
        <f>'1дк,клубы'!AS38+2библиотеки!AS492</f>
        <v>0</v>
      </c>
      <c r="AT18" s="27">
        <f>'1дк,клубы'!AT38+2библиотеки!AT492</f>
        <v>2.7</v>
      </c>
      <c r="AU18" s="27">
        <f>'1дк,клубы'!AU38+2библиотеки!AU492</f>
        <v>0</v>
      </c>
      <c r="AV18" s="27">
        <f>'1дк,клубы'!AV38+2библиотеки!AV492</f>
        <v>0</v>
      </c>
      <c r="AW18" s="27">
        <f>'1дк,клубы'!AW38+2библиотеки!AW492</f>
        <v>0</v>
      </c>
      <c r="AX18" s="27">
        <f>'1дк,клубы'!AX38+2библиотеки!AX492</f>
        <v>7.68</v>
      </c>
      <c r="AY18" s="27">
        <f>'1дк,клубы'!AY38+2библиотеки!AY492</f>
        <v>0</v>
      </c>
      <c r="AZ18" s="27">
        <f>'1дк,клубы'!AZ38+2библиотеки!AZ492</f>
        <v>0</v>
      </c>
      <c r="BA18" s="27">
        <f>'1дк,клубы'!BA38+2библиотеки!BA492</f>
        <v>0</v>
      </c>
      <c r="BB18" s="27">
        <f>'1дк,клубы'!BB38+2библиотеки!BB492</f>
        <v>0</v>
      </c>
      <c r="BC18" s="27">
        <f>'1дк,клубы'!BC38+2библиотеки!BC492</f>
        <v>0</v>
      </c>
      <c r="BD18" s="27">
        <f>'1дк,клубы'!BD38+2библиотеки!BD492</f>
        <v>7.68</v>
      </c>
      <c r="BE18" s="27">
        <f>'1дк,клубы'!BE38+2библиотеки!BE492</f>
        <v>0</v>
      </c>
      <c r="BF18" s="27">
        <f>'1дк,клубы'!BF38+2библиотеки!BF492</f>
        <v>0</v>
      </c>
      <c r="BG18" s="27">
        <f>'1дк,клубы'!BG38+2библиотеки!BG492</f>
        <v>0</v>
      </c>
      <c r="BH18" s="27">
        <f>'1дк,клубы'!BH38+2библиотеки!BH492</f>
        <v>0</v>
      </c>
      <c r="BI18" s="27">
        <f>'1дк,клубы'!BI38+2библиотеки!BI492</f>
        <v>0</v>
      </c>
      <c r="BJ18" s="27">
        <f>'1дк,клубы'!BJ38+2библиотеки!BJ492</f>
        <v>0</v>
      </c>
      <c r="BK18" s="27">
        <f>'1дк,клубы'!BK38+2библиотеки!BK492</f>
        <v>0</v>
      </c>
      <c r="BL18" s="27">
        <f>'1дк,клубы'!BL38+2библиотеки!BL492</f>
        <v>0</v>
      </c>
      <c r="BM18" s="27">
        <f>'1дк,клубы'!BM38+2библиотеки!BM492</f>
        <v>0</v>
      </c>
      <c r="BN18" s="27">
        <f>'1дк,клубы'!BN38+2библиотеки!BN492</f>
        <v>0</v>
      </c>
      <c r="BO18" s="27">
        <f>'1дк,клубы'!BO38+2библиотеки!BO492</f>
        <v>0</v>
      </c>
      <c r="BP18" s="27">
        <f>'1дк,клубы'!BP38+2библиотеки!BP492</f>
        <v>0</v>
      </c>
      <c r="BQ18" s="27">
        <f>'1дк,клубы'!BQ38+2библиотеки!BQ492</f>
        <v>0</v>
      </c>
      <c r="BR18" s="27">
        <f>'1дк,клубы'!BR38+2библиотеки!BR492</f>
        <v>0</v>
      </c>
      <c r="BS18" s="27">
        <f>'1дк,клубы'!BS38+2библиотеки!BS492</f>
        <v>0</v>
      </c>
      <c r="BT18" s="27">
        <f>'1дк,клубы'!BT38+2библиотеки!BT492</f>
        <v>0</v>
      </c>
      <c r="BU18" s="27">
        <f>'1дк,клубы'!BU38+2библиотеки!BU492</f>
        <v>0</v>
      </c>
      <c r="BV18" s="27">
        <f>'1дк,клубы'!BV38+2библиотеки!BV492</f>
        <v>0</v>
      </c>
      <c r="BW18" s="27">
        <f>'1дк,клубы'!BW38+2библиотеки!BW492</f>
        <v>0</v>
      </c>
      <c r="BX18" s="27">
        <f>'1дк,клубы'!BX38+2библиотеки!BX492</f>
        <v>0</v>
      </c>
      <c r="BY18" s="27">
        <f>'1дк,клубы'!BY38+2библиотеки!BY492</f>
        <v>0</v>
      </c>
      <c r="BZ18" s="27">
        <f>'1дк,клубы'!BZ38+2библиотеки!BZ492</f>
        <v>56.6</v>
      </c>
      <c r="CA18" s="27">
        <f>'1дк,клубы'!CA38+2библиотеки!CA492</f>
        <v>0</v>
      </c>
      <c r="CB18" s="27">
        <f>'1дк,клубы'!CB38+2библиотеки!CB492</f>
        <v>27.3</v>
      </c>
      <c r="CC18" s="27">
        <f>'1дк,клубы'!CC38+2библиотеки!CC492</f>
        <v>0</v>
      </c>
      <c r="CD18" s="27">
        <f>'1дк,клубы'!CD38+2библиотеки!CD492</f>
        <v>0</v>
      </c>
      <c r="CE18" s="27">
        <f>'1дк,клубы'!CE38+2библиотеки!CE492</f>
        <v>0</v>
      </c>
      <c r="CF18" s="27">
        <f>'1дк,клубы'!CF38+2библиотеки!CF492</f>
        <v>0</v>
      </c>
      <c r="CG18" s="27">
        <f>'1дк,клубы'!CG38+2библиотеки!CG492</f>
        <v>0</v>
      </c>
      <c r="CH18" s="27">
        <f>'1дк,клубы'!CH38+2библиотеки!CH492</f>
        <v>0</v>
      </c>
      <c r="CI18" s="27">
        <f>'1дк,клубы'!CI38+2библиотеки!CI492</f>
        <v>0</v>
      </c>
      <c r="CJ18" s="27">
        <f>'1дк,клубы'!CJ38+2библиотеки!CJ492</f>
        <v>29.299999999999997</v>
      </c>
      <c r="CK18" s="27">
        <f>'1дк,клубы'!CK38+2библиотеки!CK492</f>
        <v>5.9</v>
      </c>
      <c r="CL18" s="27">
        <f>'1дк,клубы'!CL38+2библиотеки!CL492</f>
        <v>5.9</v>
      </c>
      <c r="CM18" s="27">
        <f>'1дк,клубы'!CM38+2библиотеки!CM492</f>
        <v>5.3</v>
      </c>
      <c r="CN18" s="27">
        <f>'1дк,клубы'!CN38+2библиотеки!CN492</f>
        <v>0.6000000000000001</v>
      </c>
      <c r="CO18" s="27">
        <f>'1дк,клубы'!CO38+2библиотеки!CO492</f>
        <v>0</v>
      </c>
      <c r="CP18" s="27">
        <f>'1дк,клубы'!CP38+2библиотеки!CP492</f>
        <v>0</v>
      </c>
      <c r="CQ18" s="27">
        <f>'1дк,клубы'!CQ38+2библиотеки!CQ492</f>
        <v>0</v>
      </c>
      <c r="CR18" s="27">
        <f>'1дк,клубы'!CR38+2библиотеки!CR492</f>
        <v>0</v>
      </c>
      <c r="CS18" s="27">
        <f>'1дк,клубы'!CS38+2библиотеки!CS492</f>
        <v>0</v>
      </c>
      <c r="CT18" s="27">
        <f>'1дк,клубы'!CT38+2библиотеки!CT492</f>
        <v>0</v>
      </c>
      <c r="CU18" s="27">
        <f>'1дк,клубы'!CU38+2библиотеки!CU492</f>
        <v>0</v>
      </c>
      <c r="CV18" s="27">
        <f>'1дк,клубы'!CV38+2библиотеки!CV492</f>
        <v>0</v>
      </c>
      <c r="CW18" s="27">
        <f>'1дк,клубы'!CW38+2библиотеки!CW492</f>
        <v>0</v>
      </c>
      <c r="CX18" s="27">
        <f>'1дк,клубы'!CX38+2библиотеки!CX492</f>
        <v>0</v>
      </c>
      <c r="CY18" s="27">
        <f>'1дк,клубы'!CY38+2библиотеки!CY492</f>
        <v>0</v>
      </c>
      <c r="CZ18" s="27">
        <f>'1дк,клубы'!CZ38+2библиотеки!CZ492</f>
        <v>0</v>
      </c>
      <c r="DA18" s="27">
        <f>'1дк,клубы'!DA38+2библиотеки!DA492</f>
        <v>0</v>
      </c>
      <c r="DB18" s="27">
        <f>'1дк,клубы'!DB38+2библиотеки!DB492</f>
        <v>0</v>
      </c>
      <c r="DC18" s="27">
        <f>'1дк,клубы'!DC38+2библиотеки!DC492</f>
        <v>0</v>
      </c>
      <c r="DD18" s="27">
        <f>'1дк,клубы'!DD38+2библиотеки!DD492</f>
        <v>0</v>
      </c>
      <c r="DE18" s="27">
        <f>'1дк,клубы'!DE38+2библиотеки!DE492</f>
        <v>0</v>
      </c>
      <c r="DF18" s="27">
        <f>'1дк,клубы'!DF38+2библиотеки!DF492</f>
        <v>0</v>
      </c>
      <c r="DG18" s="27">
        <f>'1дк,клубы'!DG38+2библиотеки!DG492</f>
        <v>0</v>
      </c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ht="12.75" hidden="1">
      <c r="A19" s="29" t="s">
        <v>240</v>
      </c>
      <c r="B19" s="31" t="s">
        <v>241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ht="22.5" hidden="1">
      <c r="A20" s="29" t="s">
        <v>242</v>
      </c>
      <c r="B20" s="30" t="s">
        <v>243</v>
      </c>
      <c r="C20" s="27">
        <f>'1дк,клубы'!C43+2библиотеки!C497</f>
        <v>1469.8901999999998</v>
      </c>
      <c r="D20" s="27">
        <f>'1дк,клубы'!D43+2библиотеки!D497</f>
        <v>1464.3901999999998</v>
      </c>
      <c r="E20" s="27">
        <f>'1дк,клубы'!E43+2библиотеки!E497</f>
        <v>1224.0102</v>
      </c>
      <c r="F20" s="27">
        <f>'1дк,клубы'!F43+2библиотеки!F497</f>
        <v>940.1</v>
      </c>
      <c r="G20" s="27">
        <f>'1дк,клубы'!G43+2библиотеки!G497</f>
        <v>701.4</v>
      </c>
      <c r="H20" s="27">
        <f>'1дк,клубы'!H43+2библиотеки!H497</f>
        <v>238.7</v>
      </c>
      <c r="I20" s="27">
        <f>'1дк,клубы'!I43+2библиотеки!I497</f>
        <v>0</v>
      </c>
      <c r="J20" s="27">
        <f>'1дк,клубы'!J43+2библиотеки!J497</f>
        <v>0</v>
      </c>
      <c r="K20" s="27">
        <f>'1дк,клубы'!K43+2библиотеки!K497</f>
        <v>0</v>
      </c>
      <c r="L20" s="27">
        <f>'1дк,клубы'!L43+2библиотеки!L497</f>
        <v>0</v>
      </c>
      <c r="M20" s="27">
        <f>'1дк,клубы'!M43+2библиотеки!M497</f>
        <v>0</v>
      </c>
      <c r="N20" s="27">
        <f>'1дк,клубы'!N43+2библиотеки!N497</f>
        <v>0</v>
      </c>
      <c r="O20" s="27">
        <f>'1дк,клубы'!O43+2библиотеки!O497</f>
        <v>0</v>
      </c>
      <c r="P20" s="27">
        <f>'1дк,клубы'!P43+2библиотеки!P497</f>
        <v>283.9102</v>
      </c>
      <c r="Q20" s="27">
        <f>'1дк,клубы'!Q43+2библиотеки!Q497</f>
        <v>211.82279999999997</v>
      </c>
      <c r="R20" s="27">
        <f>'1дк,клубы'!R43+2библиотеки!R497</f>
        <v>72.08739999999999</v>
      </c>
      <c r="S20" s="27">
        <f>'1дк,клубы'!S43+2библиотеки!S497</f>
        <v>0</v>
      </c>
      <c r="T20" s="27">
        <f>'1дк,клубы'!T43+2библиотеки!T497</f>
        <v>208.28000000000003</v>
      </c>
      <c r="U20" s="27">
        <f>'1дк,клубы'!U43+2библиотеки!U497</f>
        <v>0</v>
      </c>
      <c r="V20" s="27">
        <f>'1дк,клубы'!V43+2библиотеки!V497</f>
        <v>0</v>
      </c>
      <c r="W20" s="27">
        <f>'1дк,клубы'!W43+2библиотеки!W497</f>
        <v>0</v>
      </c>
      <c r="X20" s="27">
        <f>'1дк,клубы'!X43+2библиотеки!X497</f>
        <v>0</v>
      </c>
      <c r="Y20" s="27">
        <f>'1дк,клубы'!Y43+2библиотеки!Y497</f>
        <v>0</v>
      </c>
      <c r="Z20" s="27">
        <f>'1дк,клубы'!Z43+2библиотеки!Z497</f>
        <v>0.6000000000000001</v>
      </c>
      <c r="AA20" s="27">
        <f>'1дк,клубы'!AA43+2библиотеки!AA497</f>
        <v>0.6000000000000001</v>
      </c>
      <c r="AB20" s="27">
        <f>'1дк,клубы'!AB43+2библиотеки!AB497</f>
        <v>0</v>
      </c>
      <c r="AC20" s="27">
        <f>'1дк,клубы'!AC43+2библиотеки!AC497</f>
        <v>196.40000000000003</v>
      </c>
      <c r="AD20" s="27">
        <f>'1дк,клубы'!AD43+2библиотеки!AD497</f>
        <v>0</v>
      </c>
      <c r="AE20" s="27">
        <f>'1дк,клубы'!AE43+2библиотеки!AE497</f>
        <v>179.10000000000002</v>
      </c>
      <c r="AF20" s="27">
        <f>'1дк,клубы'!AF43+2библиотеки!AF497</f>
        <v>17.3</v>
      </c>
      <c r="AG20" s="27">
        <f>'1дк,клубы'!AG43+2библиотеки!AG497</f>
        <v>0</v>
      </c>
      <c r="AH20" s="27">
        <f>'1дк,клубы'!AH43+2библиотеки!AH497</f>
        <v>0</v>
      </c>
      <c r="AI20" s="27">
        <f>'1дк,клубы'!AI43+2библиотеки!AI497</f>
        <v>0</v>
      </c>
      <c r="AJ20" s="27">
        <f>'1дк,клубы'!AJ43+2библиотеки!AJ497</f>
        <v>0</v>
      </c>
      <c r="AK20" s="27">
        <f>'1дк,клубы'!AK43+2библиотеки!AK497</f>
        <v>0</v>
      </c>
      <c r="AL20" s="27">
        <f>'1дк,клубы'!AL43+2библиотеки!AL497</f>
        <v>0</v>
      </c>
      <c r="AM20" s="27">
        <f>'1дк,клубы'!AM43+2библиотеки!AM497</f>
        <v>0</v>
      </c>
      <c r="AN20" s="27">
        <f>'1дк,клубы'!AN43+2библиотеки!AN497</f>
        <v>0</v>
      </c>
      <c r="AO20" s="27">
        <f>'1дк,клубы'!AO43+2библиотеки!AO497</f>
        <v>3.5999999999999996</v>
      </c>
      <c r="AP20" s="27">
        <f>'1дк,клубы'!AP43+2библиотеки!AP497</f>
        <v>0</v>
      </c>
      <c r="AQ20" s="27">
        <f>'1дк,клубы'!AQ43+2библиотеки!AQ497</f>
        <v>0</v>
      </c>
      <c r="AR20" s="27">
        <f>'1дк,клубы'!AR43+2библиотеки!AR497</f>
        <v>1.2999999999999998</v>
      </c>
      <c r="AS20" s="27">
        <f>'1дк,клубы'!AS43+2библиотеки!AS497</f>
        <v>0</v>
      </c>
      <c r="AT20" s="27">
        <f>'1дк,клубы'!AT43+2библиотеки!AT497</f>
        <v>2.3</v>
      </c>
      <c r="AU20" s="27">
        <f>'1дк,клубы'!AU43+2библиотеки!AU497</f>
        <v>0</v>
      </c>
      <c r="AV20" s="27">
        <f>'1дк,клубы'!AV43+2библиотеки!AV497</f>
        <v>0</v>
      </c>
      <c r="AW20" s="27">
        <f>'1дк,клубы'!AW43+2библиотеки!AW497</f>
        <v>0</v>
      </c>
      <c r="AX20" s="27">
        <f>'1дк,клубы'!AX43+2библиотеки!AX497</f>
        <v>7.68</v>
      </c>
      <c r="AY20" s="27">
        <f>'1дк,клубы'!AY43+2библиотеки!AY497</f>
        <v>0</v>
      </c>
      <c r="AZ20" s="27">
        <f>'1дк,клубы'!AZ43+2библиотеки!AZ497</f>
        <v>0</v>
      </c>
      <c r="BA20" s="27">
        <f>'1дк,клубы'!BA43+2библиотеки!BA497</f>
        <v>0</v>
      </c>
      <c r="BB20" s="27">
        <f>'1дк,клубы'!BB43+2библиотеки!BB497</f>
        <v>0</v>
      </c>
      <c r="BC20" s="27">
        <f>'1дк,клубы'!BC43+2библиотеки!BC497</f>
        <v>0</v>
      </c>
      <c r="BD20" s="27">
        <f>'1дк,клубы'!BD43+2библиотеки!BD497</f>
        <v>7.68</v>
      </c>
      <c r="BE20" s="27">
        <f>'1дк,клубы'!BE43+2библиотеки!BE497</f>
        <v>0</v>
      </c>
      <c r="BF20" s="27">
        <f>'1дк,клубы'!BF43+2библиотеки!BF497</f>
        <v>0</v>
      </c>
      <c r="BG20" s="27">
        <f>'1дк,клубы'!BG43+2библиотеки!BG497</f>
        <v>0</v>
      </c>
      <c r="BH20" s="27">
        <f>'1дк,клубы'!BH43+2библиотеки!BH497</f>
        <v>0</v>
      </c>
      <c r="BI20" s="27">
        <f>'1дк,клубы'!BI43+2библиотеки!BI497</f>
        <v>0</v>
      </c>
      <c r="BJ20" s="27">
        <f>'1дк,клубы'!BJ43+2библиотеки!BJ497</f>
        <v>0</v>
      </c>
      <c r="BK20" s="27">
        <f>'1дк,клубы'!BK43+2библиотеки!BK497</f>
        <v>0</v>
      </c>
      <c r="BL20" s="27">
        <f>'1дк,клубы'!BL43+2библиотеки!BL497</f>
        <v>0</v>
      </c>
      <c r="BM20" s="27">
        <f>'1дк,клубы'!BM43+2библиотеки!BM497</f>
        <v>0</v>
      </c>
      <c r="BN20" s="27">
        <f>'1дк,клубы'!BN43+2библиотеки!BN497</f>
        <v>0</v>
      </c>
      <c r="BO20" s="27">
        <f>'1дк,клубы'!BO43+2библиотеки!BO497</f>
        <v>0</v>
      </c>
      <c r="BP20" s="27">
        <f>'1дк,клубы'!BP43+2библиотеки!BP497</f>
        <v>0</v>
      </c>
      <c r="BQ20" s="27">
        <f>'1дк,клубы'!BQ43+2библиотеки!BQ497</f>
        <v>0</v>
      </c>
      <c r="BR20" s="27">
        <f>'1дк,клубы'!BR43+2библиотеки!BR497</f>
        <v>0</v>
      </c>
      <c r="BS20" s="27">
        <f>'1дк,клубы'!BS43+2библиотеки!BS497</f>
        <v>0</v>
      </c>
      <c r="BT20" s="27">
        <f>'1дк,клубы'!BT43+2библиотеки!BT497</f>
        <v>0</v>
      </c>
      <c r="BU20" s="27">
        <f>'1дк,клубы'!BU43+2библиотеки!BU497</f>
        <v>0</v>
      </c>
      <c r="BV20" s="27">
        <f>'1дк,клубы'!BV43+2библиотеки!BV497</f>
        <v>0</v>
      </c>
      <c r="BW20" s="27">
        <f>'1дк,клубы'!BW43+2библиотеки!BW497</f>
        <v>0</v>
      </c>
      <c r="BX20" s="27">
        <f>'1дк,клубы'!BX43+2библиотеки!BX497</f>
        <v>0</v>
      </c>
      <c r="BY20" s="27">
        <f>'1дк,клубы'!BY43+2библиотеки!BY497</f>
        <v>0</v>
      </c>
      <c r="BZ20" s="27">
        <f>'1дк,клубы'!BZ43+2библиотеки!BZ497</f>
        <v>32.1</v>
      </c>
      <c r="CA20" s="27">
        <f>'1дк,клубы'!CA43+2библиотеки!CA497</f>
        <v>0</v>
      </c>
      <c r="CB20" s="27">
        <f>'1дк,клубы'!CB43+2библиотеки!CB497</f>
        <v>5.300000000000001</v>
      </c>
      <c r="CC20" s="27">
        <f>'1дк,клубы'!CC43+2библиотеки!CC497</f>
        <v>0</v>
      </c>
      <c r="CD20" s="27">
        <f>'1дк,клубы'!CD43+2библиотеки!CD497</f>
        <v>0</v>
      </c>
      <c r="CE20" s="27">
        <f>'1дк,клубы'!CE43+2библиотеки!CE497</f>
        <v>0</v>
      </c>
      <c r="CF20" s="27">
        <f>'1дк,клубы'!CF43+2библиотеки!CF497</f>
        <v>0</v>
      </c>
      <c r="CG20" s="27">
        <f>'1дк,клубы'!CG43+2библиотеки!CG497</f>
        <v>0</v>
      </c>
      <c r="CH20" s="27">
        <f>'1дк,клубы'!CH43+2библиотеки!CH497</f>
        <v>0</v>
      </c>
      <c r="CI20" s="27">
        <f>'1дк,клубы'!CI43+2библиотеки!CI497</f>
        <v>0</v>
      </c>
      <c r="CJ20" s="27">
        <f>'1дк,клубы'!CJ43+2библиотеки!CJ497</f>
        <v>26.8</v>
      </c>
      <c r="CK20" s="27">
        <f>'1дк,клубы'!CK43+2библиотеки!CK497</f>
        <v>5.5</v>
      </c>
      <c r="CL20" s="27">
        <f>'1дк,клубы'!CL43+2библиотеки!CL497</f>
        <v>5.5</v>
      </c>
      <c r="CM20" s="27">
        <f>'1дк,клубы'!CM43+2библиотеки!CM497</f>
        <v>4.9</v>
      </c>
      <c r="CN20" s="27">
        <f>'1дк,клубы'!CN43+2библиотеки!CN497</f>
        <v>0.6</v>
      </c>
      <c r="CO20" s="27">
        <f>'1дк,клубы'!CO43+2библиотеки!CO497</f>
        <v>0</v>
      </c>
      <c r="CP20" s="27">
        <f>'1дк,клубы'!CP43+2библиотеки!CP497</f>
        <v>0</v>
      </c>
      <c r="CQ20" s="27">
        <f>'1дк,клубы'!CQ43+2библиотеки!CQ497</f>
        <v>0</v>
      </c>
      <c r="CR20" s="27">
        <f>'1дк,клубы'!CR43+2библиотеки!CR497</f>
        <v>0</v>
      </c>
      <c r="CS20" s="27">
        <f>'1дк,клубы'!CS43+2библиотеки!CS497</f>
        <v>0</v>
      </c>
      <c r="CT20" s="27">
        <f>'1дк,клубы'!CT43+2библиотеки!CT497</f>
        <v>0</v>
      </c>
      <c r="CU20" s="27">
        <f>'1дк,клубы'!CU43+2библиотеки!CU497</f>
        <v>0</v>
      </c>
      <c r="CV20" s="27">
        <f>'1дк,клубы'!CV43+2библиотеки!CV497</f>
        <v>0</v>
      </c>
      <c r="CW20" s="27">
        <f>'1дк,клубы'!CW43+2библиотеки!CW497</f>
        <v>0</v>
      </c>
      <c r="CX20" s="27">
        <f>'1дк,клубы'!CX43+2библиотеки!CX497</f>
        <v>0</v>
      </c>
      <c r="CY20" s="27">
        <f>'1дк,клубы'!CY43+2библиотеки!CY497</f>
        <v>0</v>
      </c>
      <c r="CZ20" s="27">
        <f>'1дк,клубы'!CZ43+2библиотеки!CZ497</f>
        <v>0</v>
      </c>
      <c r="DA20" s="27">
        <f>'1дк,клубы'!DA43+2библиотеки!DA497</f>
        <v>0</v>
      </c>
      <c r="DB20" s="27">
        <f>'1дк,клубы'!DB43+2библиотеки!DB497</f>
        <v>0</v>
      </c>
      <c r="DC20" s="27">
        <f>'1дк,клубы'!DC43+2библиотеки!DC497</f>
        <v>0</v>
      </c>
      <c r="DD20" s="27">
        <f>'1дк,клубы'!DD43+2библиотеки!DD497</f>
        <v>0</v>
      </c>
      <c r="DE20" s="27">
        <f>'1дк,клубы'!DE43+2библиотеки!DE497</f>
        <v>0</v>
      </c>
      <c r="DF20" s="27">
        <f>'1дк,клубы'!DF43+2библиотеки!DF497</f>
        <v>0</v>
      </c>
      <c r="DG20" s="27">
        <f>'1дк,клубы'!DG43+2библиотеки!DG497</f>
        <v>0</v>
      </c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ht="22.5" hidden="1">
      <c r="A21" s="29" t="s">
        <v>244</v>
      </c>
      <c r="B21" s="30" t="s">
        <v>245</v>
      </c>
      <c r="C21" s="27">
        <f>'1дк,клубы'!C47+2библиотеки!C501</f>
        <v>860.1924000000001</v>
      </c>
      <c r="D21" s="27">
        <f>'1дк,клубы'!D47+2библиотеки!D501</f>
        <v>856.9924000000001</v>
      </c>
      <c r="E21" s="27">
        <f>'1дк,клубы'!E47+2библиотеки!E501</f>
        <v>763.2324000000001</v>
      </c>
      <c r="F21" s="27">
        <f>'1дк,клубы'!F47+2библиотеки!F501</f>
        <v>586.2</v>
      </c>
      <c r="G21" s="27">
        <f>'1дк,клубы'!G47+2библиотеки!G501</f>
        <v>443.70000000000005</v>
      </c>
      <c r="H21" s="27">
        <f>'1дк,клубы'!H47+2библиотеки!H501</f>
        <v>142.5</v>
      </c>
      <c r="I21" s="27">
        <f>'1дк,клубы'!I47+2библиотеки!I501</f>
        <v>0</v>
      </c>
      <c r="J21" s="27">
        <f>'1дк,клубы'!J47+2библиотеки!J501</f>
        <v>0</v>
      </c>
      <c r="K21" s="27">
        <f>'1дк,клубы'!K47+2библиотеки!K501</f>
        <v>0</v>
      </c>
      <c r="L21" s="27">
        <f>'1дк,клубы'!L47+2библиотеки!L501</f>
        <v>0</v>
      </c>
      <c r="M21" s="27">
        <f>'1дк,клубы'!M47+2библиотеки!M501</f>
        <v>0</v>
      </c>
      <c r="N21" s="27">
        <f>'1дк,клубы'!N47+2библиотеки!N501</f>
        <v>0</v>
      </c>
      <c r="O21" s="27">
        <f>'1дк,клубы'!O47+2библиотеки!O501</f>
        <v>0</v>
      </c>
      <c r="P21" s="27">
        <f>'1дк,клубы'!P47+2библиотеки!P501</f>
        <v>177.0324</v>
      </c>
      <c r="Q21" s="27">
        <f>'1дк,клубы'!Q47+2библиотеки!Q501</f>
        <v>133.9974</v>
      </c>
      <c r="R21" s="27">
        <f>'1дк,клубы'!R47+2библиотеки!R501</f>
        <v>43.035000000000004</v>
      </c>
      <c r="S21" s="27">
        <f>'1дк,клубы'!S47+2библиотеки!S501</f>
        <v>0</v>
      </c>
      <c r="T21" s="27">
        <f>'1дк,клубы'!T47+2библиотеки!T501</f>
        <v>71.26</v>
      </c>
      <c r="U21" s="27">
        <f>'1дк,клубы'!U47+2библиотеки!U501</f>
        <v>0</v>
      </c>
      <c r="V21" s="27">
        <f>'1дк,клубы'!V47+2библиотеки!V501</f>
        <v>0</v>
      </c>
      <c r="W21" s="27">
        <f>'1дк,клубы'!W47+2библиотеки!W501</f>
        <v>0</v>
      </c>
      <c r="X21" s="27">
        <f>'1дк,клубы'!X47+2библиотеки!X501</f>
        <v>0</v>
      </c>
      <c r="Y21" s="27">
        <f>'1дк,клубы'!Y47+2библиотеки!Y501</f>
        <v>0</v>
      </c>
      <c r="Z21" s="27">
        <f>'1дк,клубы'!Z47+2библиотеки!Z501</f>
        <v>0.3</v>
      </c>
      <c r="AA21" s="27">
        <f>'1дк,клубы'!AA47+2библиотеки!AA501</f>
        <v>0.3</v>
      </c>
      <c r="AB21" s="27">
        <f>'1дк,клубы'!AB47+2библиотеки!AB501</f>
        <v>0</v>
      </c>
      <c r="AC21" s="27">
        <f>'1дк,клубы'!AC47+2библиотеки!AC501</f>
        <v>66.60000000000001</v>
      </c>
      <c r="AD21" s="27">
        <f>'1дк,клубы'!AD47+2библиотеки!AD501</f>
        <v>0</v>
      </c>
      <c r="AE21" s="27">
        <f>'1дк,клубы'!AE47+2библиотеки!AE501</f>
        <v>50.900000000000006</v>
      </c>
      <c r="AF21" s="27">
        <f>'1дк,клубы'!AF47+2библиотеки!AF501</f>
        <v>15.7</v>
      </c>
      <c r="AG21" s="27">
        <f>'1дк,клубы'!AG47+2библиотеки!AG501</f>
        <v>0</v>
      </c>
      <c r="AH21" s="27">
        <f>'1дк,клубы'!AH47+2библиотеки!AH501</f>
        <v>0</v>
      </c>
      <c r="AI21" s="27">
        <f>'1дк,клубы'!AI47+2библиотеки!AI501</f>
        <v>0</v>
      </c>
      <c r="AJ21" s="27">
        <f>'1дк,клубы'!AJ47+2библиотеки!AJ501</f>
        <v>0</v>
      </c>
      <c r="AK21" s="27">
        <f>'1дк,клубы'!AK47+2библиотеки!AK501</f>
        <v>0</v>
      </c>
      <c r="AL21" s="27">
        <f>'1дк,клубы'!AL47+2библиотеки!AL501</f>
        <v>0</v>
      </c>
      <c r="AM21" s="27">
        <f>'1дк,клубы'!AM47+2библиотеки!AM501</f>
        <v>0</v>
      </c>
      <c r="AN21" s="27">
        <f>'1дк,клубы'!AN47+2библиотеки!AN501</f>
        <v>0</v>
      </c>
      <c r="AO21" s="27">
        <f>'1дк,клубы'!AO47+2библиотеки!AO501</f>
        <v>1.8</v>
      </c>
      <c r="AP21" s="27">
        <f>'1дк,клубы'!AP47+2библиотеки!AP501</f>
        <v>0</v>
      </c>
      <c r="AQ21" s="27">
        <f>'1дк,клубы'!AQ47+2библиотеки!AQ501</f>
        <v>0</v>
      </c>
      <c r="AR21" s="27">
        <f>'1дк,клубы'!AR47+2библиотеки!AR501</f>
        <v>0.3</v>
      </c>
      <c r="AS21" s="27">
        <f>'1дк,клубы'!AS47+2библиотеки!AS501</f>
        <v>0</v>
      </c>
      <c r="AT21" s="27">
        <f>'1дк,клубы'!AT47+2библиотеки!AT501</f>
        <v>1.5</v>
      </c>
      <c r="AU21" s="27">
        <f>'1дк,клубы'!AU47+2библиотеки!AU501</f>
        <v>0</v>
      </c>
      <c r="AV21" s="27">
        <f>'1дк,клубы'!AV47+2библиотеки!AV501</f>
        <v>0</v>
      </c>
      <c r="AW21" s="27">
        <f>'1дк,клубы'!AW47+2библиотеки!AW501</f>
        <v>0</v>
      </c>
      <c r="AX21" s="27">
        <f>'1дк,клубы'!AX47+2библиотеки!AX501</f>
        <v>2.56</v>
      </c>
      <c r="AY21" s="27">
        <f>'1дк,клубы'!AY47+2библиотеки!AY501</f>
        <v>0</v>
      </c>
      <c r="AZ21" s="27">
        <f>'1дк,клубы'!AZ47+2библиотеки!AZ501</f>
        <v>0</v>
      </c>
      <c r="BA21" s="27">
        <f>'1дк,клубы'!BA47+2библиотеки!BA501</f>
        <v>0</v>
      </c>
      <c r="BB21" s="27">
        <f>'1дк,клубы'!BB47+2библиотеки!BB501</f>
        <v>0</v>
      </c>
      <c r="BC21" s="27">
        <f>'1дк,клубы'!BC47+2библиотеки!BC501</f>
        <v>0</v>
      </c>
      <c r="BD21" s="27">
        <f>'1дк,клубы'!BD47+2библиотеки!BD501</f>
        <v>2.56</v>
      </c>
      <c r="BE21" s="27">
        <f>'1дк,клубы'!BE47+2библиотеки!BE501</f>
        <v>0</v>
      </c>
      <c r="BF21" s="27">
        <f>'1дк,клубы'!BF47+2библиотеки!BF501</f>
        <v>0</v>
      </c>
      <c r="BG21" s="27">
        <f>'1дк,клубы'!BG47+2библиотеки!BG501</f>
        <v>0</v>
      </c>
      <c r="BH21" s="27">
        <f>'1дк,клубы'!BH47+2библиотеки!BH501</f>
        <v>0</v>
      </c>
      <c r="BI21" s="27">
        <f>'1дк,клубы'!BI47+2библиотеки!BI501</f>
        <v>0</v>
      </c>
      <c r="BJ21" s="27">
        <f>'1дк,клубы'!BJ47+2библиотеки!BJ501</f>
        <v>0</v>
      </c>
      <c r="BK21" s="27">
        <f>'1дк,клубы'!BK47+2библиотеки!BK501</f>
        <v>0</v>
      </c>
      <c r="BL21" s="27">
        <f>'1дк,клубы'!BL47+2библиотеки!BL501</f>
        <v>0</v>
      </c>
      <c r="BM21" s="27">
        <f>'1дк,клубы'!BM47+2библиотеки!BM501</f>
        <v>0</v>
      </c>
      <c r="BN21" s="27">
        <f>'1дк,клубы'!BN47+2библиотеки!BN501</f>
        <v>0</v>
      </c>
      <c r="BO21" s="27">
        <f>'1дк,клубы'!BO47+2библиотеки!BO501</f>
        <v>0</v>
      </c>
      <c r="BP21" s="27">
        <f>'1дк,клубы'!BP47+2библиотеки!BP501</f>
        <v>0</v>
      </c>
      <c r="BQ21" s="27">
        <f>'1дк,клубы'!BQ47+2библиотеки!BQ501</f>
        <v>0</v>
      </c>
      <c r="BR21" s="27">
        <f>'1дк,клубы'!BR47+2библиотеки!BR501</f>
        <v>0</v>
      </c>
      <c r="BS21" s="27">
        <f>'1дк,клубы'!BS47+2библиотеки!BS501</f>
        <v>0</v>
      </c>
      <c r="BT21" s="27">
        <f>'1дк,клубы'!BT47+2библиотеки!BT501</f>
        <v>0</v>
      </c>
      <c r="BU21" s="27">
        <f>'1дк,клубы'!BU47+2библиотеки!BU501</f>
        <v>0</v>
      </c>
      <c r="BV21" s="27">
        <f>'1дк,клубы'!BV47+2библиотеки!BV501</f>
        <v>0</v>
      </c>
      <c r="BW21" s="27">
        <f>'1дк,клубы'!BW47+2библиотеки!BW501</f>
        <v>0</v>
      </c>
      <c r="BX21" s="27">
        <f>'1дк,клубы'!BX47+2библиотеки!BX501</f>
        <v>0</v>
      </c>
      <c r="BY21" s="27">
        <f>'1дк,клубы'!BY47+2библиотеки!BY501</f>
        <v>0</v>
      </c>
      <c r="BZ21" s="27">
        <f>'1дк,клубы'!BZ47+2библиотеки!BZ501</f>
        <v>22.500000000000004</v>
      </c>
      <c r="CA21" s="27">
        <f>'1дк,клубы'!CA47+2библиотеки!CA501</f>
        <v>0</v>
      </c>
      <c r="CB21" s="27">
        <f>'1дк,клубы'!CB47+2библиотеки!CB501</f>
        <v>5.4</v>
      </c>
      <c r="CC21" s="27">
        <f>'1дк,клубы'!CC47+2библиотеки!CC501</f>
        <v>0</v>
      </c>
      <c r="CD21" s="27">
        <f>'1дк,клубы'!CD47+2библиотеки!CD501</f>
        <v>0</v>
      </c>
      <c r="CE21" s="27">
        <f>'1дк,клубы'!CE47+2библиотеки!CE501</f>
        <v>0</v>
      </c>
      <c r="CF21" s="27">
        <f>'1дк,клубы'!CF47+2библиотеки!CF501</f>
        <v>0</v>
      </c>
      <c r="CG21" s="27">
        <f>'1дк,клубы'!CG47+2библиотеки!CG501</f>
        <v>0</v>
      </c>
      <c r="CH21" s="27">
        <f>'1дк,клубы'!CH47+2библиотеки!CH501</f>
        <v>0</v>
      </c>
      <c r="CI21" s="27">
        <f>'1дк,клубы'!CI47+2библиотеки!CI501</f>
        <v>0</v>
      </c>
      <c r="CJ21" s="27">
        <f>'1дк,клубы'!CJ47+2библиотеки!CJ501</f>
        <v>17.1</v>
      </c>
      <c r="CK21" s="27">
        <f>'1дк,клубы'!CK47+2библиотеки!CK501</f>
        <v>3.2</v>
      </c>
      <c r="CL21" s="27">
        <f>'1дк,клубы'!CL47+2библиотеки!CL501</f>
        <v>3.2</v>
      </c>
      <c r="CM21" s="27">
        <f>'1дк,клубы'!CM47+2библиотеки!CM501</f>
        <v>3</v>
      </c>
      <c r="CN21" s="27">
        <f>'1дк,клубы'!CN47+2библиотеки!CN501</f>
        <v>0.2</v>
      </c>
      <c r="CO21" s="27">
        <f>'1дк,клубы'!CO47+2библиотеки!CO501</f>
        <v>0</v>
      </c>
      <c r="CP21" s="27">
        <f>'1дк,клубы'!CP47+2библиотеки!CP501</f>
        <v>0</v>
      </c>
      <c r="CQ21" s="27">
        <f>'1дк,клубы'!CQ47+2библиотеки!CQ501</f>
        <v>0</v>
      </c>
      <c r="CR21" s="27">
        <f>'1дк,клубы'!CR47+2библиотеки!CR501</f>
        <v>0</v>
      </c>
      <c r="CS21" s="27">
        <f>'1дк,клубы'!CS47+2библиотеки!CS501</f>
        <v>0</v>
      </c>
      <c r="CT21" s="27">
        <f>'1дк,клубы'!CT47+2библиотеки!CT501</f>
        <v>0</v>
      </c>
      <c r="CU21" s="27">
        <f>'1дк,клубы'!CU47+2библиотеки!CU501</f>
        <v>0</v>
      </c>
      <c r="CV21" s="27">
        <f>'1дк,клубы'!CV47+2библиотеки!CV501</f>
        <v>0</v>
      </c>
      <c r="CW21" s="27">
        <f>'1дк,клубы'!CW47+2библиотеки!CW501</f>
        <v>0</v>
      </c>
      <c r="CX21" s="27">
        <f>'1дк,клубы'!CX47+2библиотеки!CX501</f>
        <v>0</v>
      </c>
      <c r="CY21" s="27">
        <f>'1дк,клубы'!CY47+2библиотеки!CY501</f>
        <v>0</v>
      </c>
      <c r="CZ21" s="27">
        <f>'1дк,клубы'!CZ47+2библиотеки!CZ501</f>
        <v>0</v>
      </c>
      <c r="DA21" s="27">
        <f>'1дк,клубы'!DA47+2библиотеки!DA501</f>
        <v>0</v>
      </c>
      <c r="DB21" s="27">
        <f>'1дк,клубы'!DB47+2библиотеки!DB501</f>
        <v>0</v>
      </c>
      <c r="DC21" s="27">
        <f>'1дк,клубы'!DC47+2библиотеки!DC501</f>
        <v>0</v>
      </c>
      <c r="DD21" s="27">
        <f>'1дк,клубы'!DD47+2библиотеки!DD501</f>
        <v>0</v>
      </c>
      <c r="DE21" s="27">
        <f>'1дк,клубы'!DE47+2библиотеки!DE501</f>
        <v>0</v>
      </c>
      <c r="DF21" s="27">
        <f>'1дк,клубы'!DF47+2библиотеки!DF501</f>
        <v>0</v>
      </c>
      <c r="DG21" s="27">
        <f>'1дк,клубы'!DG47+2библиотеки!DG501</f>
        <v>0</v>
      </c>
      <c r="DH21" s="28"/>
      <c r="DI21" s="28"/>
      <c r="DJ21" s="28"/>
      <c r="DK21" s="28"/>
      <c r="DL21" s="28"/>
      <c r="DM21" s="28"/>
      <c r="DN21" s="28"/>
      <c r="DO21" s="28"/>
      <c r="DP21" s="28"/>
    </row>
    <row r="22" spans="1:120" ht="12.75" hidden="1">
      <c r="A22" s="29" t="s">
        <v>246</v>
      </c>
      <c r="B22" s="30" t="s">
        <v>247</v>
      </c>
      <c r="C22" s="27">
        <f>'1дк,клубы'!C49+2библиотеки!C503</f>
        <v>288.2012</v>
      </c>
      <c r="D22" s="27">
        <f>'1дк,клубы'!D49+2библиотеки!D503</f>
        <v>287.1012</v>
      </c>
      <c r="E22" s="27">
        <f>'1дк,клубы'!E49+2библиотеки!E503</f>
        <v>235.14119999999997</v>
      </c>
      <c r="F22" s="27">
        <f>'1дк,клубы'!F49+2библиотеки!F503</f>
        <v>180.6</v>
      </c>
      <c r="G22" s="27">
        <f>'1дк,клубы'!G49+2библиотеки!G503</f>
        <v>148.5</v>
      </c>
      <c r="H22" s="27">
        <f>'1дк,клубы'!H49+2библиотеки!H503</f>
        <v>32.1</v>
      </c>
      <c r="I22" s="27">
        <f>'1дк,клубы'!I49+2библиотеки!I503</f>
        <v>0</v>
      </c>
      <c r="J22" s="27">
        <f>'1дк,клубы'!J49+2библиотеки!J503</f>
        <v>0</v>
      </c>
      <c r="K22" s="27">
        <f>'1дк,клубы'!K49+2библиотеки!K503</f>
        <v>0</v>
      </c>
      <c r="L22" s="27">
        <f>'1дк,клубы'!L49+2библиотеки!L503</f>
        <v>0</v>
      </c>
      <c r="M22" s="27">
        <f>'1дк,клубы'!M49+2библиотеки!M503</f>
        <v>0</v>
      </c>
      <c r="N22" s="27">
        <f>'1дк,клубы'!N49+2библиотеки!N503</f>
        <v>0</v>
      </c>
      <c r="O22" s="27">
        <f>'1дк,клубы'!O49+2библиотеки!O503</f>
        <v>0</v>
      </c>
      <c r="P22" s="27">
        <f>'1дк,клубы'!P49+2библиотеки!P503</f>
        <v>54.5412</v>
      </c>
      <c r="Q22" s="27">
        <f>'1дк,клубы'!Q49+2библиотеки!Q503</f>
        <v>44.846999999999994</v>
      </c>
      <c r="R22" s="27">
        <f>'1дк,клубы'!R49+2библиотеки!R503</f>
        <v>9.694199999999999</v>
      </c>
      <c r="S22" s="27">
        <f>'1дк,клубы'!S49+2библиотеки!S503</f>
        <v>0</v>
      </c>
      <c r="T22" s="27">
        <f>'1дк,клубы'!T49+2библиотеки!T503</f>
        <v>46.459999999999994</v>
      </c>
      <c r="U22" s="27">
        <f>'1дк,клубы'!U49+2библиотеки!U503</f>
        <v>0</v>
      </c>
      <c r="V22" s="27">
        <f>'1дк,клубы'!V49+2библиотеки!V503</f>
        <v>0</v>
      </c>
      <c r="W22" s="27">
        <f>'1дк,клубы'!W49+2библиотеки!W503</f>
        <v>0</v>
      </c>
      <c r="X22" s="27">
        <f>'1дк,клубы'!X49+2библиотеки!X503</f>
        <v>0</v>
      </c>
      <c r="Y22" s="27">
        <f>'1дк,клубы'!Y49+2библиотеки!Y503</f>
        <v>0</v>
      </c>
      <c r="Z22" s="27">
        <f>'1дк,клубы'!Z49+2библиотеки!Z503</f>
        <v>0.3</v>
      </c>
      <c r="AA22" s="27">
        <f>'1дк,клубы'!AA49+2библиотеки!AA503</f>
        <v>0.3</v>
      </c>
      <c r="AB22" s="27">
        <f>'1дк,клубы'!AB49+2библиотеки!AB503</f>
        <v>0</v>
      </c>
      <c r="AC22" s="27">
        <f>'1дк,клубы'!AC49+2библиотеки!AC503</f>
        <v>43.199999999999996</v>
      </c>
      <c r="AD22" s="27">
        <f>'1дк,клубы'!AD49+2библиотеки!AD503</f>
        <v>0</v>
      </c>
      <c r="AE22" s="27">
        <f>'1дк,клубы'!AE49+2библиотеки!AE503</f>
        <v>37.599999999999994</v>
      </c>
      <c r="AF22" s="27">
        <f>'1дк,клубы'!AF49+2библиотеки!AF503</f>
        <v>5.6</v>
      </c>
      <c r="AG22" s="27">
        <f>'1дк,клубы'!AG49+2библиотеки!AG503</f>
        <v>0</v>
      </c>
      <c r="AH22" s="27">
        <f>'1дк,клубы'!AH49+2библиотеки!AH503</f>
        <v>0</v>
      </c>
      <c r="AI22" s="27">
        <f>'1дк,клубы'!AI49+2библиотеки!AI503</f>
        <v>0</v>
      </c>
      <c r="AJ22" s="27">
        <f>'1дк,клубы'!AJ49+2библиотеки!AJ503</f>
        <v>0</v>
      </c>
      <c r="AK22" s="27">
        <f>'1дк,клубы'!AK49+2библиотеки!AK503</f>
        <v>0</v>
      </c>
      <c r="AL22" s="27">
        <f>'1дк,клубы'!AL49+2библиотеки!AL503</f>
        <v>0</v>
      </c>
      <c r="AM22" s="27">
        <f>'1дк,клубы'!AM49+2библиотеки!AM503</f>
        <v>0</v>
      </c>
      <c r="AN22" s="27">
        <f>'1дк,клубы'!AN49+2библиотеки!AN503</f>
        <v>0</v>
      </c>
      <c r="AO22" s="27">
        <f>'1дк,клубы'!AO49+2библиотеки!AO503</f>
        <v>0.4</v>
      </c>
      <c r="AP22" s="27">
        <f>'1дк,клубы'!AP49+2библиотеки!AP503</f>
        <v>0</v>
      </c>
      <c r="AQ22" s="27">
        <f>'1дк,клубы'!AQ49+2библиотеки!AQ503</f>
        <v>0</v>
      </c>
      <c r="AR22" s="27">
        <f>'1дк,клубы'!AR49+2библиотеки!AR503</f>
        <v>0</v>
      </c>
      <c r="AS22" s="27">
        <f>'1дк,клубы'!AS49+2библиотеки!AS503</f>
        <v>0</v>
      </c>
      <c r="AT22" s="27">
        <f>'1дк,клубы'!AT49+2библиотеки!AT503</f>
        <v>0.4</v>
      </c>
      <c r="AU22" s="27">
        <f>'1дк,клубы'!AU49+2библиотеки!AU503</f>
        <v>0</v>
      </c>
      <c r="AV22" s="27">
        <f>'1дк,клубы'!AV49+2библиотеки!AV503</f>
        <v>0</v>
      </c>
      <c r="AW22" s="27">
        <f>'1дк,клубы'!AW49+2библиотеки!AW503</f>
        <v>0</v>
      </c>
      <c r="AX22" s="27">
        <f>'1дк,клубы'!AX49+2библиотеки!AX503</f>
        <v>2.56</v>
      </c>
      <c r="AY22" s="27">
        <f>'1дк,клубы'!AY49+2библиотеки!AY503</f>
        <v>0</v>
      </c>
      <c r="AZ22" s="27">
        <f>'1дк,клубы'!AZ49+2библиотеки!AZ503</f>
        <v>0</v>
      </c>
      <c r="BA22" s="27">
        <f>'1дк,клубы'!BA49+2библиотеки!BA503</f>
        <v>0</v>
      </c>
      <c r="BB22" s="27">
        <f>'1дк,клубы'!BB49+2библиотеки!BB503</f>
        <v>0</v>
      </c>
      <c r="BC22" s="27">
        <f>'1дк,клубы'!BC49+2библиотеки!BC503</f>
        <v>0</v>
      </c>
      <c r="BD22" s="27">
        <f>'1дк,клубы'!BD49+2библиотеки!BD503</f>
        <v>2.56</v>
      </c>
      <c r="BE22" s="27">
        <f>'1дк,клубы'!BE49+2библиотеки!BE503</f>
        <v>0</v>
      </c>
      <c r="BF22" s="27">
        <f>'1дк,клубы'!BF49+2библиотеки!BF503</f>
        <v>0</v>
      </c>
      <c r="BG22" s="27">
        <f>'1дк,клубы'!BG49+2библиотеки!BG503</f>
        <v>0</v>
      </c>
      <c r="BH22" s="27">
        <f>'1дк,клубы'!BH49+2библиотеки!BH503</f>
        <v>0</v>
      </c>
      <c r="BI22" s="27">
        <f>'1дк,клубы'!BI49+2библиотеки!BI503</f>
        <v>0</v>
      </c>
      <c r="BJ22" s="27">
        <f>'1дк,клубы'!BJ49+2библиотеки!BJ503</f>
        <v>0</v>
      </c>
      <c r="BK22" s="27">
        <f>'1дк,клубы'!BK49+2библиотеки!BK503</f>
        <v>0</v>
      </c>
      <c r="BL22" s="27">
        <f>'1дк,клубы'!BL49+2библиотеки!BL503</f>
        <v>0</v>
      </c>
      <c r="BM22" s="27">
        <f>'1дк,клубы'!BM49+2библиотеки!BM503</f>
        <v>0</v>
      </c>
      <c r="BN22" s="27">
        <f>'1дк,клубы'!BN49+2библиотеки!BN503</f>
        <v>0</v>
      </c>
      <c r="BO22" s="27">
        <f>'1дк,клубы'!BO49+2библиотеки!BO503</f>
        <v>0</v>
      </c>
      <c r="BP22" s="27">
        <f>'1дк,клубы'!BP49+2библиотеки!BP503</f>
        <v>0</v>
      </c>
      <c r="BQ22" s="27">
        <f>'1дк,клубы'!BQ49+2библиотеки!BQ503</f>
        <v>0</v>
      </c>
      <c r="BR22" s="27">
        <f>'1дк,клубы'!BR49+2библиотеки!BR503</f>
        <v>0</v>
      </c>
      <c r="BS22" s="27">
        <f>'1дк,клубы'!BS49+2библиотеки!BS503</f>
        <v>0</v>
      </c>
      <c r="BT22" s="27">
        <f>'1дк,клубы'!BT49+2библиотеки!BT503</f>
        <v>0</v>
      </c>
      <c r="BU22" s="27">
        <f>'1дк,клубы'!BU49+2библиотеки!BU503</f>
        <v>0</v>
      </c>
      <c r="BV22" s="27">
        <f>'1дк,клубы'!BV49+2библиотеки!BV503</f>
        <v>0</v>
      </c>
      <c r="BW22" s="27">
        <f>'1дк,клубы'!BW49+2библиотеки!BW503</f>
        <v>0</v>
      </c>
      <c r="BX22" s="27">
        <f>'1дк,клубы'!BX49+2библиотеки!BX503</f>
        <v>0</v>
      </c>
      <c r="BY22" s="27">
        <f>'1дк,клубы'!BY49+2библиотеки!BY503</f>
        <v>0</v>
      </c>
      <c r="BZ22" s="27">
        <f>'1дк,клубы'!BZ49+2библиотеки!BZ503</f>
        <v>5.5</v>
      </c>
      <c r="CA22" s="27">
        <f>'1дк,клубы'!CA49+2библиотеки!CA503</f>
        <v>0</v>
      </c>
      <c r="CB22" s="27">
        <f>'1дк,клубы'!CB49+2библиотеки!CB503</f>
        <v>0.6</v>
      </c>
      <c r="CC22" s="27">
        <f>'1дк,клубы'!CC49+2библиотеки!CC503</f>
        <v>0</v>
      </c>
      <c r="CD22" s="27">
        <f>'1дк,клубы'!CD49+2библиотеки!CD503</f>
        <v>0</v>
      </c>
      <c r="CE22" s="27">
        <f>'1дк,клубы'!CE49+2библиотеки!CE503</f>
        <v>0</v>
      </c>
      <c r="CF22" s="27">
        <f>'1дк,клубы'!CF49+2библиотеки!CF503</f>
        <v>0</v>
      </c>
      <c r="CG22" s="27">
        <f>'1дк,клубы'!CG49+2библиотеки!CG503</f>
        <v>0</v>
      </c>
      <c r="CH22" s="27">
        <f>'1дк,клубы'!CH49+2библиотеки!CH503</f>
        <v>0</v>
      </c>
      <c r="CI22" s="27">
        <f>'1дк,клубы'!CI49+2библиотеки!CI503</f>
        <v>0</v>
      </c>
      <c r="CJ22" s="27">
        <f>'1дк,клубы'!CJ49+2библиотеки!CJ503</f>
        <v>4.9</v>
      </c>
      <c r="CK22" s="27">
        <f>'1дк,клубы'!CK49+2библиотеки!CK503</f>
        <v>1.1</v>
      </c>
      <c r="CL22" s="27">
        <f>'1дк,клубы'!CL49+2библиотеки!CL503</f>
        <v>1.1</v>
      </c>
      <c r="CM22" s="27">
        <f>'1дк,клубы'!CM49+2библиотеки!CM503</f>
        <v>1</v>
      </c>
      <c r="CN22" s="27">
        <f>'1дк,клубы'!CN49+2библиотеки!CN503</f>
        <v>0.1</v>
      </c>
      <c r="CO22" s="27">
        <f>'1дк,клубы'!CO49+2библиотеки!CO503</f>
        <v>0</v>
      </c>
      <c r="CP22" s="27">
        <f>'1дк,клубы'!CP49+2библиотеки!CP503</f>
        <v>0</v>
      </c>
      <c r="CQ22" s="27">
        <f>'1дк,клубы'!CQ49+2библиотеки!CQ503</f>
        <v>0</v>
      </c>
      <c r="CR22" s="27">
        <f>'1дк,клубы'!CR49+2библиотеки!CR503</f>
        <v>0</v>
      </c>
      <c r="CS22" s="27">
        <f>'1дк,клубы'!CS49+2библиотеки!CS503</f>
        <v>0</v>
      </c>
      <c r="CT22" s="27">
        <f>'1дк,клубы'!CT49+2библиотеки!CT503</f>
        <v>0</v>
      </c>
      <c r="CU22" s="27">
        <f>'1дк,клубы'!CU49+2библиотеки!CU503</f>
        <v>0</v>
      </c>
      <c r="CV22" s="27">
        <f>'1дк,клубы'!CV49+2библиотеки!CV503</f>
        <v>0</v>
      </c>
      <c r="CW22" s="27">
        <f>'1дк,клубы'!CW49+2библиотеки!CW503</f>
        <v>0</v>
      </c>
      <c r="CX22" s="27">
        <f>'1дк,клубы'!CX49+2библиотеки!CX503</f>
        <v>0</v>
      </c>
      <c r="CY22" s="27">
        <f>'1дк,клубы'!CY49+2библиотеки!CY503</f>
        <v>0</v>
      </c>
      <c r="CZ22" s="27">
        <f>'1дк,клубы'!CZ49+2библиотеки!CZ503</f>
        <v>0</v>
      </c>
      <c r="DA22" s="27">
        <f>'1дк,клубы'!DA49+2библиотеки!DA503</f>
        <v>0</v>
      </c>
      <c r="DB22" s="27">
        <f>'1дк,клубы'!DB49+2библиотеки!DB503</f>
        <v>0</v>
      </c>
      <c r="DC22" s="27">
        <f>'1дк,клубы'!DC49+2библиотеки!DC503</f>
        <v>0</v>
      </c>
      <c r="DD22" s="27">
        <f>'1дк,клубы'!DD49+2библиотеки!DD503</f>
        <v>0</v>
      </c>
      <c r="DE22" s="27">
        <f>'1дк,клубы'!DE49+2библиотеки!DE503</f>
        <v>0</v>
      </c>
      <c r="DF22" s="27">
        <f>'1дк,клубы'!DF49+2библиотеки!DF503</f>
        <v>0</v>
      </c>
      <c r="DG22" s="27">
        <f>'1дк,клубы'!DG49+2библиотеки!DG503</f>
        <v>0</v>
      </c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ht="12.75" hidden="1">
      <c r="A23" s="29" t="s">
        <v>248</v>
      </c>
      <c r="B23" s="31" t="s">
        <v>249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ht="12.75" hidden="1">
      <c r="A24" s="29" t="s">
        <v>250</v>
      </c>
      <c r="B24" s="31" t="s">
        <v>251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ht="12.75" hidden="1">
      <c r="A25" s="29" t="s">
        <v>115</v>
      </c>
      <c r="B25" s="30" t="s">
        <v>252</v>
      </c>
      <c r="C25" s="27">
        <f>'1дк,клубы'!C53+2библиотеки!C507</f>
        <v>1060.0914</v>
      </c>
      <c r="D25" s="27">
        <f>'1дк,клубы'!D53+2библиотеки!D507</f>
        <v>1055.7914</v>
      </c>
      <c r="E25" s="27">
        <f>'1дк,клубы'!E53+2библиотеки!E507</f>
        <v>925.3314</v>
      </c>
      <c r="F25" s="27">
        <f>'1дк,клубы'!F53+2библиотеки!F507</f>
        <v>710.7</v>
      </c>
      <c r="G25" s="27">
        <f>'1дк,клубы'!G53+2библиотеки!G507</f>
        <v>595</v>
      </c>
      <c r="H25" s="27">
        <f>'1дк,клубы'!H53+2библиотеки!H507</f>
        <v>115.7</v>
      </c>
      <c r="I25" s="27">
        <f>'1дк,клубы'!I53+2библиотеки!I507</f>
        <v>0</v>
      </c>
      <c r="J25" s="27">
        <f>'1дк,клубы'!J53+2библиотеки!J507</f>
        <v>0</v>
      </c>
      <c r="K25" s="27">
        <f>'1дк,клубы'!K53+2библиотеки!K507</f>
        <v>0</v>
      </c>
      <c r="L25" s="27">
        <f>'1дк,клубы'!L53+2библиотеки!L507</f>
        <v>0</v>
      </c>
      <c r="M25" s="27">
        <f>'1дк,клубы'!M53+2библиотеки!M507</f>
        <v>0</v>
      </c>
      <c r="N25" s="27">
        <f>'1дк,клубы'!N53+2библиотеки!N507</f>
        <v>0</v>
      </c>
      <c r="O25" s="27">
        <f>'1дк,клубы'!O53+2библиотеки!O507</f>
        <v>0</v>
      </c>
      <c r="P25" s="27">
        <f>'1дк,клубы'!P53+2библиотеки!P507</f>
        <v>214.63139999999999</v>
      </c>
      <c r="Q25" s="27">
        <f>'1дк,клубы'!Q53+2библиотеки!Q507</f>
        <v>179.68999999999997</v>
      </c>
      <c r="R25" s="27">
        <f>'1дк,клубы'!R53+2библиотеки!R507</f>
        <v>34.9414</v>
      </c>
      <c r="S25" s="27">
        <f>'1дк,клубы'!S53+2библиотеки!S507</f>
        <v>0</v>
      </c>
      <c r="T25" s="27">
        <f>'1дк,клубы'!T53+2библиотеки!T507</f>
        <v>105.55999999999999</v>
      </c>
      <c r="U25" s="27">
        <f>'1дк,клубы'!U53+2библиотеки!U507</f>
        <v>0</v>
      </c>
      <c r="V25" s="27">
        <f>'1дк,клубы'!V53+2библиотеки!V507</f>
        <v>0</v>
      </c>
      <c r="W25" s="27">
        <f>'1дк,клубы'!W53+2библиотеки!W507</f>
        <v>0</v>
      </c>
      <c r="X25" s="27">
        <f>'1дк,клубы'!X53+2библиотеки!X507</f>
        <v>0</v>
      </c>
      <c r="Y25" s="27">
        <f>'1дк,клубы'!Y53+2библиотеки!Y507</f>
        <v>0</v>
      </c>
      <c r="Z25" s="27">
        <f>'1дк,клубы'!Z53+2библиотеки!Z507</f>
        <v>0.3</v>
      </c>
      <c r="AA25" s="27">
        <f>'1дк,клубы'!AA53+2библиотеки!AA507</f>
        <v>0.3</v>
      </c>
      <c r="AB25" s="27">
        <f>'1дк,клубы'!AB53+2библиотеки!AB507</f>
        <v>0</v>
      </c>
      <c r="AC25" s="27">
        <f>'1дк,клубы'!AC53+2библиотеки!AC507</f>
        <v>100.2</v>
      </c>
      <c r="AD25" s="27">
        <f>'1дк,клубы'!AD53+2библиотеки!AD507</f>
        <v>0</v>
      </c>
      <c r="AE25" s="27">
        <f>'1дк,клубы'!AE53+2библиотеки!AE507</f>
        <v>67.5</v>
      </c>
      <c r="AF25" s="27">
        <f>'1дк,клубы'!AF53+2библиотеки!AF507</f>
        <v>25.8</v>
      </c>
      <c r="AG25" s="27">
        <f>'1дк,клубы'!AG53+2библиотеки!AG507</f>
        <v>6.3</v>
      </c>
      <c r="AH25" s="27">
        <f>'1дк,клубы'!AH53+2библиотеки!AH507</f>
        <v>0.6</v>
      </c>
      <c r="AI25" s="27">
        <f>'1дк,клубы'!AI53+2библиотеки!AI507</f>
        <v>0</v>
      </c>
      <c r="AJ25" s="27">
        <f>'1дк,клубы'!AJ53+2библиотеки!AJ507</f>
        <v>0</v>
      </c>
      <c r="AK25" s="27">
        <f>'1дк,клубы'!AK53+2библиотеки!AK507</f>
        <v>0</v>
      </c>
      <c r="AL25" s="27">
        <f>'1дк,клубы'!AL53+2библиотеки!AL507</f>
        <v>0</v>
      </c>
      <c r="AM25" s="27">
        <f>'1дк,клубы'!AM53+2библиотеки!AM507</f>
        <v>0</v>
      </c>
      <c r="AN25" s="27">
        <f>'1дк,клубы'!AN53+2библиотеки!AN507</f>
        <v>0</v>
      </c>
      <c r="AO25" s="27">
        <f>'1дк,клубы'!AO53+2библиотеки!AO507</f>
        <v>2.4999999999999996</v>
      </c>
      <c r="AP25" s="27">
        <f>'1дк,клубы'!AP53+2библиотеки!AP507</f>
        <v>0</v>
      </c>
      <c r="AQ25" s="27">
        <f>'1дк,клубы'!AQ53+2библиотеки!AQ507</f>
        <v>0</v>
      </c>
      <c r="AR25" s="27">
        <f>'1дк,клубы'!AR53+2библиотеки!AR507</f>
        <v>0.7</v>
      </c>
      <c r="AS25" s="27">
        <f>'1дк,клубы'!AS53+2библиотеки!AS507</f>
        <v>0</v>
      </c>
      <c r="AT25" s="27">
        <f>'1дк,клубы'!AT53+2библиотеки!AT507</f>
        <v>1.7999999999999998</v>
      </c>
      <c r="AU25" s="27">
        <f>'1дк,клубы'!AU53+2библиотеки!AU507</f>
        <v>0</v>
      </c>
      <c r="AV25" s="27">
        <f>'1дк,клубы'!AV53+2библиотеки!AV507</f>
        <v>0</v>
      </c>
      <c r="AW25" s="27">
        <f>'1дк,клубы'!AW53+2библиотеки!AW507</f>
        <v>0</v>
      </c>
      <c r="AX25" s="27">
        <f>'1дк,клубы'!AX53+2библиотеки!AX507</f>
        <v>2.56</v>
      </c>
      <c r="AY25" s="27">
        <f>'1дк,клубы'!AY53+2библиотеки!AY507</f>
        <v>0</v>
      </c>
      <c r="AZ25" s="27">
        <f>'1дк,клубы'!AZ53+2библиотеки!AZ507</f>
        <v>0</v>
      </c>
      <c r="BA25" s="27">
        <f>'1дк,клубы'!BA53+2библиотеки!BA507</f>
        <v>0</v>
      </c>
      <c r="BB25" s="27">
        <f>'1дк,клубы'!BB53+2библиотеки!BB507</f>
        <v>0</v>
      </c>
      <c r="BC25" s="27">
        <f>'1дк,клубы'!BC53+2библиотеки!BC507</f>
        <v>0</v>
      </c>
      <c r="BD25" s="27">
        <f>'1дк,клубы'!BD53+2библиотеки!BD507</f>
        <v>2.56</v>
      </c>
      <c r="BE25" s="27">
        <f>'1дк,клубы'!BE53+2библиотеки!BE507</f>
        <v>0</v>
      </c>
      <c r="BF25" s="27">
        <f>'1дк,клубы'!BF53+2библиотеки!BF507</f>
        <v>0</v>
      </c>
      <c r="BG25" s="27">
        <f>'1дк,клубы'!BG53+2библиотеки!BG507</f>
        <v>0</v>
      </c>
      <c r="BH25" s="27">
        <f>'1дк,клубы'!BH53+2библиотеки!BH507</f>
        <v>0</v>
      </c>
      <c r="BI25" s="27">
        <f>'1дк,клубы'!BI53+2библиотеки!BI507</f>
        <v>0</v>
      </c>
      <c r="BJ25" s="27">
        <f>'1дк,клубы'!BJ53+2библиотеки!BJ507</f>
        <v>0</v>
      </c>
      <c r="BK25" s="27">
        <f>'1дк,клубы'!BK53+2библиотеки!BK507</f>
        <v>0</v>
      </c>
      <c r="BL25" s="27">
        <f>'1дк,клубы'!BL53+2библиотеки!BL507</f>
        <v>0</v>
      </c>
      <c r="BM25" s="27">
        <f>'1дк,клубы'!BM53+2библиотеки!BM507</f>
        <v>0</v>
      </c>
      <c r="BN25" s="27">
        <f>'1дк,клубы'!BN53+2библиотеки!BN507</f>
        <v>0</v>
      </c>
      <c r="BO25" s="27">
        <f>'1дк,клубы'!BO53+2библиотеки!BO507</f>
        <v>0</v>
      </c>
      <c r="BP25" s="27">
        <f>'1дк,клубы'!BP53+2библиотеки!BP507</f>
        <v>0</v>
      </c>
      <c r="BQ25" s="27">
        <f>'1дк,клубы'!BQ53+2библиотеки!BQ507</f>
        <v>0</v>
      </c>
      <c r="BR25" s="27">
        <f>'1дк,клубы'!BR53+2библиотеки!BR507</f>
        <v>0</v>
      </c>
      <c r="BS25" s="27">
        <f>'1дк,клубы'!BS53+2библиотеки!BS507</f>
        <v>0</v>
      </c>
      <c r="BT25" s="27">
        <f>'1дк,клубы'!BT53+2библиотеки!BT507</f>
        <v>0</v>
      </c>
      <c r="BU25" s="27">
        <f>'1дк,клубы'!BU53+2библиотеки!BU507</f>
        <v>0</v>
      </c>
      <c r="BV25" s="27">
        <f>'1дк,клубы'!BV53+2библиотеки!BV507</f>
        <v>0</v>
      </c>
      <c r="BW25" s="27">
        <f>'1дк,клубы'!BW53+2библиотеки!BW507</f>
        <v>0</v>
      </c>
      <c r="BX25" s="27">
        <f>'1дк,клубы'!BX53+2библиотеки!BX507</f>
        <v>0</v>
      </c>
      <c r="BY25" s="27">
        <f>'1дк,клубы'!BY53+2библиотеки!BY507</f>
        <v>0</v>
      </c>
      <c r="BZ25" s="27">
        <f>'1дк,клубы'!BZ53+2библиотеки!BZ507</f>
        <v>24.900000000000002</v>
      </c>
      <c r="CA25" s="27">
        <f>'1дк,клубы'!CA53+2библиотеки!CA507</f>
        <v>0</v>
      </c>
      <c r="CB25" s="27">
        <f>'1дк,клубы'!CB53+2библиотеки!CB507</f>
        <v>3.8</v>
      </c>
      <c r="CC25" s="27">
        <f>'1дк,клубы'!CC53+2библиотеки!CC507</f>
        <v>0</v>
      </c>
      <c r="CD25" s="27">
        <f>'1дк,клубы'!CD53+2библиотеки!CD507</f>
        <v>0</v>
      </c>
      <c r="CE25" s="27">
        <f>'1дк,клубы'!CE53+2библиотеки!CE507</f>
        <v>0</v>
      </c>
      <c r="CF25" s="27">
        <f>'1дк,клубы'!CF53+2библиотеки!CF507</f>
        <v>0</v>
      </c>
      <c r="CG25" s="27">
        <f>'1дк,клубы'!CG53+2библиотеки!CG507</f>
        <v>0</v>
      </c>
      <c r="CH25" s="27">
        <f>'1дк,клубы'!CH53+2библиотеки!CH507</f>
        <v>0</v>
      </c>
      <c r="CI25" s="27">
        <f>'1дк,клубы'!CI53+2библиотеки!CI507</f>
        <v>0</v>
      </c>
      <c r="CJ25" s="27">
        <f>'1дк,клубы'!CJ53+2библиотеки!CJ507</f>
        <v>21.1</v>
      </c>
      <c r="CK25" s="27">
        <f>'1дк,клубы'!CK53+2библиотеки!CK507</f>
        <v>4.3</v>
      </c>
      <c r="CL25" s="27">
        <f>'1дк,клубы'!CL53+2библиотеки!CL507</f>
        <v>4.3</v>
      </c>
      <c r="CM25" s="27">
        <f>'1дк,клубы'!CM53+2библиотеки!CM507</f>
        <v>3.6999999999999997</v>
      </c>
      <c r="CN25" s="27">
        <f>'1дк,клубы'!CN53+2библиотеки!CN507</f>
        <v>0.6</v>
      </c>
      <c r="CO25" s="27">
        <f>'1дк,клубы'!CO53+2библиотеки!CO507</f>
        <v>0</v>
      </c>
      <c r="CP25" s="27">
        <f>'1дк,клубы'!CP53+2библиотеки!CP507</f>
        <v>0</v>
      </c>
      <c r="CQ25" s="27">
        <f>'1дк,клубы'!CQ53+2библиотеки!CQ507</f>
        <v>0</v>
      </c>
      <c r="CR25" s="27">
        <f>'1дк,клубы'!CR53+2библиотеки!CR507</f>
        <v>0</v>
      </c>
      <c r="CS25" s="27">
        <f>'1дк,клубы'!CS53+2библиотеки!CS507</f>
        <v>0</v>
      </c>
      <c r="CT25" s="27">
        <f>'1дк,клубы'!CT53+2библиотеки!CT507</f>
        <v>0</v>
      </c>
      <c r="CU25" s="27">
        <f>'1дк,клубы'!CU53+2библиотеки!CU507</f>
        <v>0</v>
      </c>
      <c r="CV25" s="27">
        <f>'1дк,клубы'!CV53+2библиотеки!CV507</f>
        <v>0</v>
      </c>
      <c r="CW25" s="27">
        <f>'1дк,клубы'!CW53+2библиотеки!CW507</f>
        <v>0</v>
      </c>
      <c r="CX25" s="27">
        <f>'1дк,клубы'!CX53+2библиотеки!CX507</f>
        <v>0</v>
      </c>
      <c r="CY25" s="27">
        <f>'1дк,клубы'!CY53+2библиотеки!CY507</f>
        <v>0</v>
      </c>
      <c r="CZ25" s="27">
        <f>'1дк,клубы'!CZ53+2библиотеки!CZ507</f>
        <v>0</v>
      </c>
      <c r="DA25" s="27">
        <f>'1дк,клубы'!DA53+2библиотеки!DA507</f>
        <v>0</v>
      </c>
      <c r="DB25" s="27">
        <f>'1дк,клубы'!DB53+2библиотеки!DB507</f>
        <v>0</v>
      </c>
      <c r="DC25" s="27">
        <f>'1дк,клубы'!DC53+2библиотеки!DC507</f>
        <v>0</v>
      </c>
      <c r="DD25" s="27">
        <f>'1дк,клубы'!DD53+2библиотеки!DD507</f>
        <v>0</v>
      </c>
      <c r="DE25" s="27">
        <f>'1дк,клубы'!DE53+2библиотеки!DE507</f>
        <v>0</v>
      </c>
      <c r="DF25" s="27">
        <f>'1дк,клубы'!DF53+2библиотеки!DF507</f>
        <v>0</v>
      </c>
      <c r="DG25" s="27">
        <f>'1дк,клубы'!DG53+2библиотеки!DG507</f>
        <v>0</v>
      </c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ht="12.75" hidden="1">
      <c r="A26" s="29" t="s">
        <v>116</v>
      </c>
      <c r="B26" s="30" t="s">
        <v>253</v>
      </c>
      <c r="C26" s="27">
        <f>'1дк,клубы'!C55+2библиотеки!C509</f>
        <v>404.3214</v>
      </c>
      <c r="D26" s="27">
        <f>'1дк,клубы'!D55+2библиотеки!D509</f>
        <v>402.9214</v>
      </c>
      <c r="E26" s="27">
        <f>'1дк,клубы'!E55+2библиотеки!E509</f>
        <v>293.8614</v>
      </c>
      <c r="F26" s="27">
        <f>'1дк,клубы'!F55+2библиотеки!F509</f>
        <v>225.7</v>
      </c>
      <c r="G26" s="27">
        <f>'1дк,клубы'!G55+2библиотеки!G509</f>
        <v>185.7</v>
      </c>
      <c r="H26" s="27">
        <f>'1дк,клубы'!H55+2библиотеки!H509</f>
        <v>40</v>
      </c>
      <c r="I26" s="27">
        <f>'1дк,клубы'!I55+2библиотеки!I509</f>
        <v>0</v>
      </c>
      <c r="J26" s="27">
        <f>'1дк,клубы'!J55+2библиотеки!J509</f>
        <v>0</v>
      </c>
      <c r="K26" s="27">
        <f>'1дк,клубы'!K55+2библиотеки!K509</f>
        <v>0</v>
      </c>
      <c r="L26" s="27">
        <f>'1дк,клубы'!L55+2библиотеки!L509</f>
        <v>0</v>
      </c>
      <c r="M26" s="27">
        <f>'1дк,клубы'!M55+2библиотеки!M509</f>
        <v>0</v>
      </c>
      <c r="N26" s="27">
        <f>'1дк,клубы'!N55+2библиотеки!N509</f>
        <v>0</v>
      </c>
      <c r="O26" s="27">
        <f>'1дк,клубы'!O55+2библиотеки!O509</f>
        <v>0</v>
      </c>
      <c r="P26" s="27">
        <f>'1дк,клубы'!P55+2библиотеки!P509</f>
        <v>68.1614</v>
      </c>
      <c r="Q26" s="27">
        <f>'1дк,клубы'!Q55+2библиотеки!Q509</f>
        <v>56.0814</v>
      </c>
      <c r="R26" s="27">
        <f>'1дк,клубы'!R55+2библиотеки!R509</f>
        <v>12.079999999999998</v>
      </c>
      <c r="S26" s="27">
        <f>'1дк,клубы'!S55+2библиотеки!S509</f>
        <v>0</v>
      </c>
      <c r="T26" s="27">
        <f>'1дк,клубы'!T55+2библиотеки!T509</f>
        <v>68.66</v>
      </c>
      <c r="U26" s="27">
        <f>'1дк,клубы'!U55+2библиотеки!U509</f>
        <v>0</v>
      </c>
      <c r="V26" s="27">
        <f>'1дк,клубы'!V55+2библиотеки!V509</f>
        <v>0</v>
      </c>
      <c r="W26" s="27">
        <f>'1дк,клубы'!W55+2библиотеки!W509</f>
        <v>0</v>
      </c>
      <c r="X26" s="27">
        <f>'1дк,клубы'!X55+2библиотеки!X509</f>
        <v>0</v>
      </c>
      <c r="Y26" s="27">
        <f>'1дк,клубы'!Y55+2библиотеки!Y509</f>
        <v>0</v>
      </c>
      <c r="Z26" s="27">
        <f>'1дк,клубы'!Z55+2библиотеки!Z509</f>
        <v>0.3</v>
      </c>
      <c r="AA26" s="27">
        <f>'1дк,клубы'!AA55+2библиотеки!AA509</f>
        <v>0.3</v>
      </c>
      <c r="AB26" s="27">
        <f>'1дк,клубы'!AB55+2библиотеки!AB509</f>
        <v>0</v>
      </c>
      <c r="AC26" s="27">
        <f>'1дк,клубы'!AC55+2библиотеки!AC509</f>
        <v>65.3</v>
      </c>
      <c r="AD26" s="27">
        <f>'1дк,клубы'!AD55+2библиотеки!AD509</f>
        <v>0</v>
      </c>
      <c r="AE26" s="27">
        <f>'1дк,клубы'!AE55+2библиотеки!AE509</f>
        <v>52.3</v>
      </c>
      <c r="AF26" s="27">
        <f>'1дк,клубы'!AF55+2библиотеки!AF509</f>
        <v>13</v>
      </c>
      <c r="AG26" s="27">
        <f>'1дк,клубы'!AG55+2библиотеки!AG509</f>
        <v>0</v>
      </c>
      <c r="AH26" s="27">
        <f>'1дк,клубы'!AH55+2библиотеки!AH509</f>
        <v>0</v>
      </c>
      <c r="AI26" s="27">
        <f>'1дк,клубы'!AI55+2библиотеки!AI509</f>
        <v>0</v>
      </c>
      <c r="AJ26" s="27">
        <f>'1дк,клубы'!AJ55+2библиотеки!AJ509</f>
        <v>0</v>
      </c>
      <c r="AK26" s="27">
        <f>'1дк,клубы'!AK55+2библиотеки!AK509</f>
        <v>0</v>
      </c>
      <c r="AL26" s="27">
        <f>'1дк,клубы'!AL55+2библиотеки!AL509</f>
        <v>0</v>
      </c>
      <c r="AM26" s="27">
        <f>'1дк,клубы'!AM55+2библиотеки!AM509</f>
        <v>0</v>
      </c>
      <c r="AN26" s="27">
        <f>'1дк,клубы'!AN55+2библиотеки!AN509</f>
        <v>0</v>
      </c>
      <c r="AO26" s="27">
        <f>'1дк,клубы'!AO55+2библиотеки!AO509</f>
        <v>0.5</v>
      </c>
      <c r="AP26" s="27">
        <f>'1дк,клубы'!AP55+2библиотеки!AP509</f>
        <v>0</v>
      </c>
      <c r="AQ26" s="27">
        <f>'1дк,клубы'!AQ55+2библиотеки!AQ509</f>
        <v>0</v>
      </c>
      <c r="AR26" s="27">
        <f>'1дк,клубы'!AR55+2библиотеки!AR509</f>
        <v>0</v>
      </c>
      <c r="AS26" s="27">
        <f>'1дк,клубы'!AS55+2библиотеки!AS509</f>
        <v>0</v>
      </c>
      <c r="AT26" s="27">
        <f>'1дк,клубы'!AT55+2библиотеки!AT509</f>
        <v>0.5</v>
      </c>
      <c r="AU26" s="27">
        <f>'1дк,клубы'!AU55+2библиотеки!AU509</f>
        <v>0</v>
      </c>
      <c r="AV26" s="27">
        <f>'1дк,клубы'!AV55+2библиотеки!AV509</f>
        <v>0</v>
      </c>
      <c r="AW26" s="27">
        <f>'1дк,клубы'!AW55+2библиотеки!AW509</f>
        <v>0</v>
      </c>
      <c r="AX26" s="27">
        <f>'1дк,клубы'!AX55+2библиотеки!AX509</f>
        <v>2.56</v>
      </c>
      <c r="AY26" s="27">
        <f>'1дк,клубы'!AY55+2библиотеки!AY509</f>
        <v>0</v>
      </c>
      <c r="AZ26" s="27">
        <f>'1дк,клубы'!AZ55+2библиотеки!AZ509</f>
        <v>0</v>
      </c>
      <c r="BA26" s="27">
        <f>'1дк,клубы'!BA55+2библиотеки!BA509</f>
        <v>0</v>
      </c>
      <c r="BB26" s="27">
        <f>'1дк,клубы'!BB55+2библиотеки!BB509</f>
        <v>0</v>
      </c>
      <c r="BC26" s="27">
        <f>'1дк,клубы'!BC55+2библиотеки!BC509</f>
        <v>0</v>
      </c>
      <c r="BD26" s="27">
        <f>'1дк,клубы'!BD55+2библиотеки!BD509</f>
        <v>2.56</v>
      </c>
      <c r="BE26" s="27">
        <f>'1дк,клубы'!BE55+2библиотеки!BE509</f>
        <v>0</v>
      </c>
      <c r="BF26" s="27">
        <f>'1дк,клубы'!BF55+2библиотеки!BF509</f>
        <v>0</v>
      </c>
      <c r="BG26" s="27">
        <f>'1дк,клубы'!BG55+2библиотеки!BG509</f>
        <v>0</v>
      </c>
      <c r="BH26" s="27">
        <f>'1дк,клубы'!BH55+2библиотеки!BH509</f>
        <v>0</v>
      </c>
      <c r="BI26" s="27">
        <f>'1дк,клубы'!BI55+2библиотеки!BI509</f>
        <v>0</v>
      </c>
      <c r="BJ26" s="27">
        <f>'1дк,клубы'!BJ55+2библиотеки!BJ509</f>
        <v>0</v>
      </c>
      <c r="BK26" s="27">
        <f>'1дк,клубы'!BK55+2библиотеки!BK509</f>
        <v>0</v>
      </c>
      <c r="BL26" s="27">
        <f>'1дк,клубы'!BL55+2библиотеки!BL509</f>
        <v>0</v>
      </c>
      <c r="BM26" s="27">
        <f>'1дк,клубы'!BM55+2библиотеки!BM509</f>
        <v>0</v>
      </c>
      <c r="BN26" s="27">
        <f>'1дк,клубы'!BN55+2библиотеки!BN509</f>
        <v>0</v>
      </c>
      <c r="BO26" s="27">
        <f>'1дк,клубы'!BO55+2библиотеки!BO509</f>
        <v>0</v>
      </c>
      <c r="BP26" s="27">
        <f>'1дк,клубы'!BP55+2библиотеки!BP509</f>
        <v>0</v>
      </c>
      <c r="BQ26" s="27">
        <f>'1дк,клубы'!BQ55+2библиотеки!BQ509</f>
        <v>0</v>
      </c>
      <c r="BR26" s="27">
        <f>'1дк,клубы'!BR55+2библиотеки!BR509</f>
        <v>0</v>
      </c>
      <c r="BS26" s="27">
        <f>'1дк,клубы'!BS55+2библиотеки!BS509</f>
        <v>0</v>
      </c>
      <c r="BT26" s="27">
        <f>'1дк,клубы'!BT55+2библиотеки!BT509</f>
        <v>0</v>
      </c>
      <c r="BU26" s="27">
        <f>'1дк,клубы'!BU55+2библиотеки!BU509</f>
        <v>0</v>
      </c>
      <c r="BV26" s="27">
        <f>'1дк,клубы'!BV55+2библиотеки!BV509</f>
        <v>0</v>
      </c>
      <c r="BW26" s="27">
        <f>'1дк,клубы'!BW55+2библиотеки!BW509</f>
        <v>0</v>
      </c>
      <c r="BX26" s="27">
        <f>'1дк,клубы'!BX55+2библиотеки!BX509</f>
        <v>0</v>
      </c>
      <c r="BY26" s="27">
        <f>'1дк,клубы'!BY55+2библиотеки!BY509</f>
        <v>0</v>
      </c>
      <c r="BZ26" s="27">
        <f>'1дк,клубы'!BZ55+2библиотеки!BZ509</f>
        <v>40.400000000000006</v>
      </c>
      <c r="CA26" s="27">
        <f>'1дк,клубы'!CA55+2библиотеки!CA509</f>
        <v>0</v>
      </c>
      <c r="CB26" s="27">
        <f>'1дк,клубы'!CB55+2библиотеки!CB509</f>
        <v>34.2</v>
      </c>
      <c r="CC26" s="27">
        <f>'1дк,клубы'!CC55+2библиотеки!CC509</f>
        <v>0</v>
      </c>
      <c r="CD26" s="27">
        <f>'1дк,клубы'!CD55+2библиотеки!CD509</f>
        <v>0</v>
      </c>
      <c r="CE26" s="27">
        <f>'1дк,клубы'!CE55+2библиотеки!CE509</f>
        <v>0</v>
      </c>
      <c r="CF26" s="27">
        <f>'1дк,клубы'!CF55+2библиотеки!CF509</f>
        <v>0</v>
      </c>
      <c r="CG26" s="27">
        <f>'1дк,клубы'!CG55+2библиотеки!CG509</f>
        <v>0</v>
      </c>
      <c r="CH26" s="27">
        <f>'1дк,клубы'!CH55+2библиотеки!CH509</f>
        <v>0</v>
      </c>
      <c r="CI26" s="27">
        <f>'1дк,клубы'!CI55+2библиотеки!CI509</f>
        <v>0</v>
      </c>
      <c r="CJ26" s="27">
        <f>'1дк,клубы'!CJ55+2библиотеки!CJ509</f>
        <v>6.2</v>
      </c>
      <c r="CK26" s="27">
        <f>'1дк,клубы'!CK55+2библиотеки!CK509</f>
        <v>1.4</v>
      </c>
      <c r="CL26" s="27">
        <f>'1дк,клубы'!CL55+2библиотеки!CL509</f>
        <v>1.4</v>
      </c>
      <c r="CM26" s="27">
        <f>'1дк,клубы'!CM55+2библиотеки!CM509</f>
        <v>1.2</v>
      </c>
      <c r="CN26" s="27">
        <f>'1дк,клубы'!CN55+2библиотеки!CN509</f>
        <v>0.2</v>
      </c>
      <c r="CO26" s="27">
        <f>'1дк,клубы'!CO55+2библиотеки!CO509</f>
        <v>0</v>
      </c>
      <c r="CP26" s="27">
        <f>'1дк,клубы'!CP55+2библиотеки!CP509</f>
        <v>0</v>
      </c>
      <c r="CQ26" s="27">
        <f>'1дк,клубы'!CQ55+2библиотеки!CQ509</f>
        <v>0</v>
      </c>
      <c r="CR26" s="27">
        <f>'1дк,клубы'!CR55+2библиотеки!CR509</f>
        <v>0</v>
      </c>
      <c r="CS26" s="27">
        <f>'1дк,клубы'!CS55+2библиотеки!CS509</f>
        <v>0</v>
      </c>
      <c r="CT26" s="27">
        <f>'1дк,клубы'!CT55+2библиотеки!CT509</f>
        <v>0</v>
      </c>
      <c r="CU26" s="27">
        <f>'1дк,клубы'!CU55+2библиотеки!CU509</f>
        <v>0</v>
      </c>
      <c r="CV26" s="27">
        <f>'1дк,клубы'!CV55+2библиотеки!CV509</f>
        <v>0</v>
      </c>
      <c r="CW26" s="27">
        <f>'1дк,клубы'!CW55+2библиотеки!CW509</f>
        <v>0</v>
      </c>
      <c r="CX26" s="27">
        <f>'1дк,клубы'!CX55+2библиотеки!CX509</f>
        <v>0</v>
      </c>
      <c r="CY26" s="27">
        <f>'1дк,клубы'!CY55+2библиотеки!CY509</f>
        <v>0</v>
      </c>
      <c r="CZ26" s="27">
        <f>'1дк,клубы'!CZ55+2библиотеки!CZ509</f>
        <v>0</v>
      </c>
      <c r="DA26" s="27">
        <f>'1дк,клубы'!DA55+2библиотеки!DA509</f>
        <v>0</v>
      </c>
      <c r="DB26" s="27">
        <f>'1дк,клубы'!DB55+2библиотеки!DB509</f>
        <v>0</v>
      </c>
      <c r="DC26" s="27">
        <f>'1дк,клубы'!DC55+2библиотеки!DC509</f>
        <v>0</v>
      </c>
      <c r="DD26" s="27">
        <f>'1дк,клубы'!DD55+2библиотеки!DD509</f>
        <v>0</v>
      </c>
      <c r="DE26" s="27">
        <f>'1дк,клубы'!DE55+2библиотеки!DE509</f>
        <v>0</v>
      </c>
      <c r="DF26" s="27">
        <f>'1дк,клубы'!DF55+2библиотеки!DF509</f>
        <v>0</v>
      </c>
      <c r="DG26" s="27">
        <f>'1дк,клубы'!DG55+2библиотеки!DG509</f>
        <v>0</v>
      </c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ht="12.75" hidden="1">
      <c r="A27" s="29" t="s">
        <v>254</v>
      </c>
      <c r="B27" s="31" t="s">
        <v>255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ht="12.75" hidden="1">
      <c r="A28" s="29" t="s">
        <v>256</v>
      </c>
      <c r="B28" s="30" t="s">
        <v>257</v>
      </c>
      <c r="C28" s="27">
        <f>'1дк,клубы'!C58+2библиотеки!C512</f>
        <v>1335.4932</v>
      </c>
      <c r="D28" s="27">
        <f>'1дк,клубы'!D58+2библиотеки!D512</f>
        <v>1331.3932</v>
      </c>
      <c r="E28" s="27">
        <f>'1дк,клубы'!E58+2библиотеки!E512</f>
        <v>946.0332</v>
      </c>
      <c r="F28" s="27">
        <f>'1дк,клубы'!F58+2библиотеки!F512</f>
        <v>726.6</v>
      </c>
      <c r="G28" s="27">
        <f>'1дк,клубы'!G58+2библиотеки!G512</f>
        <v>594.2</v>
      </c>
      <c r="H28" s="27">
        <f>'1дк,клубы'!H58+2библиотеки!H512</f>
        <v>132.4</v>
      </c>
      <c r="I28" s="27">
        <f>'1дк,клубы'!I58+2библиотеки!I512</f>
        <v>0</v>
      </c>
      <c r="J28" s="27">
        <f>'1дк,клубы'!J58+2библиотеки!J512</f>
        <v>0</v>
      </c>
      <c r="K28" s="27">
        <f>'1дк,клубы'!K58+2библиотеки!K512</f>
        <v>0</v>
      </c>
      <c r="L28" s="27">
        <f>'1дк,клубы'!L58+2библиотеки!L512</f>
        <v>0</v>
      </c>
      <c r="M28" s="27">
        <f>'1дк,клубы'!M58+2библиотеки!M512</f>
        <v>0</v>
      </c>
      <c r="N28" s="27">
        <f>'1дк,клубы'!N58+2библиотеки!N512</f>
        <v>0</v>
      </c>
      <c r="O28" s="27">
        <f>'1дк,клубы'!O58+2библиотеки!O512</f>
        <v>0</v>
      </c>
      <c r="P28" s="27">
        <f>'1дк,клубы'!P58+2библиотеки!P512</f>
        <v>219.4332</v>
      </c>
      <c r="Q28" s="27">
        <f>'1дк,клубы'!Q58+2библиотеки!Q512</f>
        <v>179.4484</v>
      </c>
      <c r="R28" s="27">
        <f>'1дк,клубы'!R58+2библиотеки!R512</f>
        <v>39.9848</v>
      </c>
      <c r="S28" s="27">
        <f>'1дк,клубы'!S58+2библиотеки!S512</f>
        <v>0</v>
      </c>
      <c r="T28" s="27">
        <f>'1дк,клубы'!T58+2библиотеки!T512</f>
        <v>356.15999999999997</v>
      </c>
      <c r="U28" s="27">
        <f>'1дк,клубы'!U58+2библиотеки!U512</f>
        <v>0</v>
      </c>
      <c r="V28" s="27">
        <f>'1дк,клубы'!V58+2библиотеки!V512</f>
        <v>0</v>
      </c>
      <c r="W28" s="27">
        <f>'1дк,клубы'!W58+2библиотеки!W512</f>
        <v>0</v>
      </c>
      <c r="X28" s="27">
        <f>'1дк,клубы'!X58+2библиотеки!X512</f>
        <v>0</v>
      </c>
      <c r="Y28" s="27">
        <f>'1дк,клубы'!Y58+2библиотеки!Y512</f>
        <v>0</v>
      </c>
      <c r="Z28" s="27">
        <f>'1дк,клубы'!Z58+2библиотеки!Z512</f>
        <v>0.3</v>
      </c>
      <c r="AA28" s="27">
        <f>'1дк,клубы'!AA58+2библиотеки!AA512</f>
        <v>0.3</v>
      </c>
      <c r="AB28" s="27">
        <f>'1дк,клубы'!AB58+2библиотеки!AB512</f>
        <v>0</v>
      </c>
      <c r="AC28" s="27">
        <f>'1дк,клубы'!AC58+2библиотеки!AC512</f>
        <v>345.9</v>
      </c>
      <c r="AD28" s="27">
        <v>289.5</v>
      </c>
      <c r="AE28" s="27">
        <f>'1дк,клубы'!AE58+2библиотеки!AE512</f>
        <v>0</v>
      </c>
      <c r="AF28" s="27">
        <f>'1дк,клубы'!AF58+2библиотеки!AF512</f>
        <v>28.8</v>
      </c>
      <c r="AG28" s="27">
        <f>'1дк,клубы'!AG58+2библиотеки!AG512</f>
        <v>8.200000000000001</v>
      </c>
      <c r="AH28" s="27">
        <f>'1дк,клубы'!AH58+2библиотеки!AH512</f>
        <v>0.7</v>
      </c>
      <c r="AI28" s="27">
        <f>'1дк,клубы'!AI58+2библиотеки!AI512</f>
        <v>0</v>
      </c>
      <c r="AJ28" s="27">
        <f>'1дк,клубы'!AJ58+2библиотеки!AJ512</f>
        <v>0</v>
      </c>
      <c r="AK28" s="27">
        <f>'1дк,клубы'!AK58+2библиотеки!AK512</f>
        <v>0</v>
      </c>
      <c r="AL28" s="27">
        <f>'1дк,клубы'!AL58+2библиотеки!AL512</f>
        <v>0</v>
      </c>
      <c r="AM28" s="27">
        <f>'1дк,клубы'!AM58+2библиотеки!AM512</f>
        <v>0</v>
      </c>
      <c r="AN28" s="27">
        <f>'1дк,клубы'!AN58+2библиотеки!AN512</f>
        <v>0</v>
      </c>
      <c r="AO28" s="27">
        <f>'1дк,клубы'!AO58+2библиотеки!AO512</f>
        <v>7.3999999999999995</v>
      </c>
      <c r="AP28" s="27">
        <f>'1дк,клубы'!AP58+2библиотеки!AP512</f>
        <v>0</v>
      </c>
      <c r="AQ28" s="27">
        <f>'1дк,клубы'!AQ58+2библиотеки!AQ512</f>
        <v>0</v>
      </c>
      <c r="AR28" s="27">
        <f>'1дк,клубы'!AR58+2библиотеки!AR512</f>
        <v>5.5</v>
      </c>
      <c r="AS28" s="27">
        <f>'1дк,клубы'!AS58+2библиотеки!AS512</f>
        <v>0</v>
      </c>
      <c r="AT28" s="27">
        <f>'1дк,клубы'!AT58+2библиотеки!AT512</f>
        <v>1.9</v>
      </c>
      <c r="AU28" s="27">
        <f>'1дк,клубы'!AU58+2библиотеки!AU512</f>
        <v>0</v>
      </c>
      <c r="AV28" s="27">
        <f>'1дк,клубы'!AV58+2библиотеки!AV512</f>
        <v>0</v>
      </c>
      <c r="AW28" s="27">
        <f>'1дк,клубы'!AW58+2библиотеки!AW512</f>
        <v>0</v>
      </c>
      <c r="AX28" s="27">
        <f>'1дк,клубы'!AX58+2библиотеки!AX512</f>
        <v>2.56</v>
      </c>
      <c r="AY28" s="27">
        <f>'1дк,клубы'!AY58+2библиотеки!AY512</f>
        <v>0</v>
      </c>
      <c r="AZ28" s="27">
        <f>'1дк,клубы'!AZ58+2библиотеки!AZ512</f>
        <v>0</v>
      </c>
      <c r="BA28" s="27">
        <f>'1дк,клубы'!BA58+2библиотеки!BA512</f>
        <v>0</v>
      </c>
      <c r="BB28" s="27">
        <f>'1дк,клубы'!BB58+2библиотеки!BB512</f>
        <v>0</v>
      </c>
      <c r="BC28" s="27">
        <f>'1дк,клубы'!BC58+2библиотеки!BC512</f>
        <v>0</v>
      </c>
      <c r="BD28" s="27">
        <f>'1дк,клубы'!BD58+2библиотеки!BD512</f>
        <v>2.56</v>
      </c>
      <c r="BE28" s="27">
        <f>'1дк,клубы'!BE58+2библиотеки!BE512</f>
        <v>0</v>
      </c>
      <c r="BF28" s="27">
        <f>'1дк,клубы'!BF58+2библиотеки!BF512</f>
        <v>0</v>
      </c>
      <c r="BG28" s="27">
        <f>'1дк,клубы'!BG58+2библиотеки!BG512</f>
        <v>0</v>
      </c>
      <c r="BH28" s="27">
        <f>'1дк,клубы'!BH58+2библиотеки!BH512</f>
        <v>0</v>
      </c>
      <c r="BI28" s="27">
        <f>'1дк,клубы'!BI58+2библиотеки!BI512</f>
        <v>0</v>
      </c>
      <c r="BJ28" s="27">
        <f>'1дк,клубы'!BJ58+2библиотеки!BJ512</f>
        <v>0</v>
      </c>
      <c r="BK28" s="27">
        <f>'1дк,клубы'!BK58+2библиотеки!BK512</f>
        <v>0</v>
      </c>
      <c r="BL28" s="27">
        <f>'1дк,клубы'!BL58+2библиотеки!BL512</f>
        <v>0</v>
      </c>
      <c r="BM28" s="27">
        <f>'1дк,клубы'!BM58+2библиотеки!BM512</f>
        <v>0</v>
      </c>
      <c r="BN28" s="27">
        <f>'1дк,клубы'!BN58+2библиотеки!BN512</f>
        <v>0</v>
      </c>
      <c r="BO28" s="27">
        <f>'1дк,клубы'!BO58+2библиотеки!BO512</f>
        <v>0</v>
      </c>
      <c r="BP28" s="27">
        <f>'1дк,клубы'!BP58+2библиотеки!BP512</f>
        <v>0</v>
      </c>
      <c r="BQ28" s="27">
        <f>'1дк,клубы'!BQ58+2библиотеки!BQ512</f>
        <v>0</v>
      </c>
      <c r="BR28" s="27">
        <f>'1дк,клубы'!BR58+2библиотеки!BR512</f>
        <v>0</v>
      </c>
      <c r="BS28" s="27">
        <f>'1дк,клубы'!BS58+2библиотеки!BS512</f>
        <v>0</v>
      </c>
      <c r="BT28" s="27">
        <f>'1дк,клубы'!BT58+2библиотеки!BT512</f>
        <v>0</v>
      </c>
      <c r="BU28" s="27">
        <f>'1дк,клубы'!BU58+2библиотеки!BU512</f>
        <v>0</v>
      </c>
      <c r="BV28" s="27">
        <f>'1дк,клубы'!BV58+2библиотеки!BV512</f>
        <v>0</v>
      </c>
      <c r="BW28" s="27">
        <f>'1дк,клубы'!BW58+2библиотеки!BW512</f>
        <v>0</v>
      </c>
      <c r="BX28" s="27">
        <f>'1дк,клубы'!BX58+2библиотеки!BX512</f>
        <v>0</v>
      </c>
      <c r="BY28" s="27">
        <f>'1дк,клубы'!BY58+2библиотеки!BY512</f>
        <v>0</v>
      </c>
      <c r="BZ28" s="27">
        <f>'1дк,клубы'!BZ58+2библиотеки!BZ512</f>
        <v>29.2</v>
      </c>
      <c r="CA28" s="27">
        <f>'1дк,клубы'!CA58+2библиотеки!CA512</f>
        <v>0</v>
      </c>
      <c r="CB28" s="27">
        <f>'1дк,клубы'!CB58+2библиотеки!CB512</f>
        <v>7.6</v>
      </c>
      <c r="CC28" s="27">
        <f>'1дк,клубы'!CC58+2библиотеки!CC512</f>
        <v>0</v>
      </c>
      <c r="CD28" s="27">
        <f>'1дк,клубы'!CD58+2библиотеки!CD512</f>
        <v>0</v>
      </c>
      <c r="CE28" s="27">
        <f>'1дк,клубы'!CE58+2библиотеки!CE512</f>
        <v>0</v>
      </c>
      <c r="CF28" s="27">
        <f>'1дк,клубы'!CF58+2библиотеки!CF512</f>
        <v>0</v>
      </c>
      <c r="CG28" s="27">
        <f>'1дк,клубы'!CG58+2библиотеки!CG512</f>
        <v>0</v>
      </c>
      <c r="CH28" s="27">
        <f>'1дк,клубы'!CH58+2библиотеки!CH512</f>
        <v>0</v>
      </c>
      <c r="CI28" s="27">
        <f>'1дк,клубы'!CI58+2библиотеки!CI512</f>
        <v>0</v>
      </c>
      <c r="CJ28" s="27">
        <f>'1дк,клубы'!CJ58+2библиотеки!CJ512</f>
        <v>21.6</v>
      </c>
      <c r="CK28" s="27">
        <f>'1дк,клубы'!CK58+2библиотеки!CK512</f>
        <v>4.1</v>
      </c>
      <c r="CL28" s="27">
        <f>'1дк,клубы'!CL58+2библиотеки!CL512</f>
        <v>4.1</v>
      </c>
      <c r="CM28" s="27">
        <f>'1дк,клубы'!CM58+2библиотеки!CM512</f>
        <v>3.7</v>
      </c>
      <c r="CN28" s="27">
        <f>'1дк,клубы'!CN58+2библиотеки!CN512</f>
        <v>0.4</v>
      </c>
      <c r="CO28" s="27">
        <f>'1дк,клубы'!CO58+2библиотеки!CO512</f>
        <v>0</v>
      </c>
      <c r="CP28" s="27">
        <f>'1дк,клубы'!CP58+2библиотеки!CP512</f>
        <v>0</v>
      </c>
      <c r="CQ28" s="27">
        <f>'1дк,клубы'!CQ58+2библиотеки!CQ512</f>
        <v>0</v>
      </c>
      <c r="CR28" s="27">
        <f>'1дк,клубы'!CR58+2библиотеки!CR512</f>
        <v>0</v>
      </c>
      <c r="CS28" s="27">
        <f>'1дк,клубы'!CS58+2библиотеки!CS512</f>
        <v>0</v>
      </c>
      <c r="CT28" s="27">
        <f>'1дк,клубы'!CT58+2библиотеки!CT512</f>
        <v>0</v>
      </c>
      <c r="CU28" s="27">
        <f>'1дк,клубы'!CU58+2библиотеки!CU512</f>
        <v>0</v>
      </c>
      <c r="CV28" s="27">
        <f>'1дк,клубы'!CV58+2библиотеки!CV512</f>
        <v>0</v>
      </c>
      <c r="CW28" s="27">
        <f>'1дк,клубы'!CW58+2библиотеки!CW512</f>
        <v>0</v>
      </c>
      <c r="CX28" s="27">
        <f>'1дк,клубы'!CX58+2библиотеки!CX512</f>
        <v>0</v>
      </c>
      <c r="CY28" s="27">
        <f>'1дк,клубы'!CY58+2библиотеки!CY512</f>
        <v>0</v>
      </c>
      <c r="CZ28" s="27">
        <f>'1дк,клубы'!CZ58+2библиотеки!CZ512</f>
        <v>0</v>
      </c>
      <c r="DA28" s="27">
        <f>'1дк,клубы'!DA58+2библиотеки!DA512</f>
        <v>0</v>
      </c>
      <c r="DB28" s="27">
        <f>'1дк,клубы'!DB58+2библиотеки!DB512</f>
        <v>0</v>
      </c>
      <c r="DC28" s="27">
        <f>'1дк,клубы'!DC58+2библиотеки!DC512</f>
        <v>0</v>
      </c>
      <c r="DD28" s="27">
        <f>'1дк,клубы'!DD58+2библиотеки!DD512</f>
        <v>0</v>
      </c>
      <c r="DE28" s="27">
        <f>'1дк,клубы'!DE58+2библиотеки!DE512</f>
        <v>0</v>
      </c>
      <c r="DF28" s="27">
        <f>'1дк,клубы'!DF58+2библиотеки!DF512</f>
        <v>0</v>
      </c>
      <c r="DG28" s="27">
        <f>'1дк,клубы'!DG58+2библиотеки!DG512</f>
        <v>0</v>
      </c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ht="12.75" hidden="1">
      <c r="A29" s="29" t="s">
        <v>117</v>
      </c>
      <c r="B29" s="30" t="s">
        <v>258</v>
      </c>
      <c r="C29" s="27">
        <f>'1дк,клубы'!C60+2библиотеки!C514</f>
        <v>846.2376</v>
      </c>
      <c r="D29" s="27">
        <f>'1дк,клубы'!D60+2библиотеки!D514</f>
        <v>843.1376</v>
      </c>
      <c r="E29" s="27">
        <f>'1дк,клубы'!E60+2библиотеки!E514</f>
        <v>701.5176</v>
      </c>
      <c r="F29" s="27">
        <f>'1дк,клубы'!F60+2библиотеки!F514</f>
        <v>538.8</v>
      </c>
      <c r="G29" s="27">
        <f>'1дк,клубы'!G60+2библиотеки!G514</f>
        <v>406.4</v>
      </c>
      <c r="H29" s="27">
        <f>'1дк,клубы'!H60+2библиотеки!H514</f>
        <v>132.4</v>
      </c>
      <c r="I29" s="27">
        <f>'1дк,клубы'!I60+2библиотеки!I514</f>
        <v>0</v>
      </c>
      <c r="J29" s="27">
        <f>'1дк,клубы'!J60+2библиотеки!J514</f>
        <v>0</v>
      </c>
      <c r="K29" s="27">
        <f>'1дк,клубы'!K60+2библиотеки!K514</f>
        <v>0</v>
      </c>
      <c r="L29" s="27">
        <f>'1дк,клубы'!L60+2библиотеки!L514</f>
        <v>0</v>
      </c>
      <c r="M29" s="27">
        <f>'1дк,клубы'!M60+2библиотеки!M514</f>
        <v>0</v>
      </c>
      <c r="N29" s="27">
        <f>'1дк,клубы'!N60+2библиотеки!N514</f>
        <v>0</v>
      </c>
      <c r="O29" s="27">
        <f>'1дк,клубы'!O60+2библиотеки!O514</f>
        <v>0</v>
      </c>
      <c r="P29" s="27">
        <f>'1дк,клубы'!P60+2библиотеки!P514</f>
        <v>162.7176</v>
      </c>
      <c r="Q29" s="27">
        <f>'1дк,клубы'!Q60+2библиотеки!Q514</f>
        <v>122.7328</v>
      </c>
      <c r="R29" s="27">
        <f>'1дк,клубы'!R60+2библиотеки!R514</f>
        <v>39.9848</v>
      </c>
      <c r="S29" s="27">
        <f>'1дк,клубы'!S60+2библиотеки!S514</f>
        <v>0</v>
      </c>
      <c r="T29" s="27">
        <f>'1дк,клубы'!T60+2библиотеки!T514</f>
        <v>114.42000000000002</v>
      </c>
      <c r="U29" s="27">
        <f>'1дк,клубы'!U60+2библиотеки!U514</f>
        <v>0</v>
      </c>
      <c r="V29" s="27">
        <f>'1дк,клубы'!V60+2библиотеки!V514</f>
        <v>0</v>
      </c>
      <c r="W29" s="27">
        <f>'1дк,клубы'!W60+2библиотеки!W514</f>
        <v>0</v>
      </c>
      <c r="X29" s="27">
        <f>'1дк,клубы'!X60+2библиотеки!X514</f>
        <v>0</v>
      </c>
      <c r="Y29" s="27">
        <f>'1дк,клубы'!Y60+2библиотеки!Y514</f>
        <v>0</v>
      </c>
      <c r="Z29" s="27">
        <f>'1дк,клубы'!Z60+2библиотеки!Z514</f>
        <v>0.6</v>
      </c>
      <c r="AA29" s="27">
        <f>'1дк,клубы'!AA60+2библиотеки!AA514</f>
        <v>0.6</v>
      </c>
      <c r="AB29" s="27">
        <f>'1дк,клубы'!AB60+2библиотеки!AB514</f>
        <v>0</v>
      </c>
      <c r="AC29" s="27">
        <f>'1дк,клубы'!AC60+2библиотеки!AC514</f>
        <v>105.4</v>
      </c>
      <c r="AD29" s="27">
        <f>'1дк,клубы'!AD60+2библиотеки!AD514</f>
        <v>0</v>
      </c>
      <c r="AE29" s="27">
        <f>'1дк,клубы'!AE60+2библиотеки!AE514</f>
        <v>86.70000000000002</v>
      </c>
      <c r="AF29" s="27">
        <f>'1дк,клубы'!AF60+2библиотеки!AF514</f>
        <v>12.600000000000001</v>
      </c>
      <c r="AG29" s="27">
        <f>'1дк,клубы'!AG60+2библиотеки!AG514</f>
        <v>6.1</v>
      </c>
      <c r="AH29" s="27">
        <f>'1дк,клубы'!AH60+2библиотеки!AH514</f>
        <v>0</v>
      </c>
      <c r="AI29" s="27">
        <f>'1дк,клубы'!AI60+2библиотеки!AI514</f>
        <v>0</v>
      </c>
      <c r="AJ29" s="27">
        <f>'1дк,клубы'!AJ60+2библиотеки!AJ514</f>
        <v>0</v>
      </c>
      <c r="AK29" s="27">
        <f>'1дк,клубы'!AK60+2библиотеки!AK514</f>
        <v>0</v>
      </c>
      <c r="AL29" s="27">
        <f>'1дк,клубы'!AL60+2библиотеки!AL514</f>
        <v>0</v>
      </c>
      <c r="AM29" s="27">
        <f>'1дк,клубы'!AM60+2библиотеки!AM514</f>
        <v>0</v>
      </c>
      <c r="AN29" s="27">
        <f>'1дк,клубы'!AN60+2библиотеки!AN514</f>
        <v>0</v>
      </c>
      <c r="AO29" s="27">
        <f>'1дк,клубы'!AO60+2библиотеки!AO514</f>
        <v>3.3</v>
      </c>
      <c r="AP29" s="27">
        <f>'1дк,клубы'!AP60+2библиотеки!AP514</f>
        <v>0</v>
      </c>
      <c r="AQ29" s="27">
        <f>'1дк,клубы'!AQ60+2библиотеки!AQ514</f>
        <v>0</v>
      </c>
      <c r="AR29" s="27">
        <f>'1дк,клубы'!AR60+2библиотеки!AR514</f>
        <v>1.9</v>
      </c>
      <c r="AS29" s="27">
        <f>'1дк,клубы'!AS60+2библиотеки!AS514</f>
        <v>0</v>
      </c>
      <c r="AT29" s="27">
        <f>'1дк,клубы'!AT60+2библиотеки!AT514</f>
        <v>1.4</v>
      </c>
      <c r="AU29" s="27">
        <f>'1дк,клубы'!AU60+2библиотеки!AU514</f>
        <v>0</v>
      </c>
      <c r="AV29" s="27">
        <f>'1дк,клубы'!AV60+2библиотеки!AV514</f>
        <v>0</v>
      </c>
      <c r="AW29" s="27">
        <f>'1дк,клубы'!AW60+2библиотеки!AW514</f>
        <v>0</v>
      </c>
      <c r="AX29" s="27">
        <f>'1дк,клубы'!AX60+2библиотеки!AX514</f>
        <v>5.12</v>
      </c>
      <c r="AY29" s="27">
        <f>'1дк,клубы'!AY60+2библиотеки!AY514</f>
        <v>0</v>
      </c>
      <c r="AZ29" s="27">
        <f>'1дк,клубы'!AZ60+2библиотеки!AZ514</f>
        <v>0</v>
      </c>
      <c r="BA29" s="27">
        <f>'1дк,клубы'!BA60+2библиотеки!BA514</f>
        <v>0</v>
      </c>
      <c r="BB29" s="27">
        <f>'1дк,клубы'!BB60+2библиотеки!BB514</f>
        <v>0</v>
      </c>
      <c r="BC29" s="27">
        <f>'1дк,клубы'!BC60+2библиотеки!BC514</f>
        <v>0</v>
      </c>
      <c r="BD29" s="27">
        <f>'1дк,клубы'!BD60+2библиотеки!BD514</f>
        <v>5.12</v>
      </c>
      <c r="BE29" s="27">
        <f>'1дк,клубы'!BE60+2библиотеки!BE514</f>
        <v>0</v>
      </c>
      <c r="BF29" s="27">
        <f>'1дк,клубы'!BF60+2библиотеки!BF514</f>
        <v>0</v>
      </c>
      <c r="BG29" s="27">
        <f>'1дк,клубы'!BG60+2библиотеки!BG514</f>
        <v>0</v>
      </c>
      <c r="BH29" s="27">
        <f>'1дк,клубы'!BH60+2библиотеки!BH514</f>
        <v>0</v>
      </c>
      <c r="BI29" s="27">
        <f>'1дк,клубы'!BI60+2библиотеки!BI514</f>
        <v>0</v>
      </c>
      <c r="BJ29" s="27">
        <f>'1дк,клубы'!BJ60+2библиотеки!BJ514</f>
        <v>0</v>
      </c>
      <c r="BK29" s="27">
        <f>'1дк,клубы'!BK60+2библиотеки!BK514</f>
        <v>0</v>
      </c>
      <c r="BL29" s="27">
        <f>'1дк,клубы'!BL60+2библиотеки!BL514</f>
        <v>0</v>
      </c>
      <c r="BM29" s="27">
        <f>'1дк,клубы'!BM60+2библиотеки!BM514</f>
        <v>0</v>
      </c>
      <c r="BN29" s="27">
        <f>'1дк,клубы'!BN60+2библиотеки!BN514</f>
        <v>0</v>
      </c>
      <c r="BO29" s="27">
        <f>'1дк,клубы'!BO60+2библиотеки!BO514</f>
        <v>0</v>
      </c>
      <c r="BP29" s="27">
        <f>'1дк,клубы'!BP60+2библиотеки!BP514</f>
        <v>0</v>
      </c>
      <c r="BQ29" s="27">
        <f>'1дк,клубы'!BQ60+2библиотеки!BQ514</f>
        <v>0</v>
      </c>
      <c r="BR29" s="27">
        <f>'1дк,клубы'!BR60+2библиотеки!BR514</f>
        <v>0</v>
      </c>
      <c r="BS29" s="27">
        <f>'1дк,клубы'!BS60+2библиотеки!BS514</f>
        <v>0</v>
      </c>
      <c r="BT29" s="27">
        <f>'1дк,клубы'!BT60+2библиотеки!BT514</f>
        <v>0</v>
      </c>
      <c r="BU29" s="27">
        <f>'1дк,клубы'!BU60+2библиотеки!BU514</f>
        <v>0</v>
      </c>
      <c r="BV29" s="27">
        <f>'1дк,клубы'!BV60+2библиотеки!BV514</f>
        <v>0</v>
      </c>
      <c r="BW29" s="27">
        <f>'1дк,клубы'!BW60+2библиотеки!BW514</f>
        <v>0</v>
      </c>
      <c r="BX29" s="27">
        <f>'1дк,клубы'!BX60+2библиотеки!BX514</f>
        <v>0</v>
      </c>
      <c r="BY29" s="27">
        <f>'1дк,клубы'!BY60+2библиотеки!BY514</f>
        <v>0</v>
      </c>
      <c r="BZ29" s="27">
        <f>'1дк,клубы'!BZ60+2библиотеки!BZ514</f>
        <v>27.200000000000003</v>
      </c>
      <c r="CA29" s="27">
        <f>'1дк,клубы'!CA60+2библиотеки!CA514</f>
        <v>0</v>
      </c>
      <c r="CB29" s="27">
        <f>'1дк,клубы'!CB60+2библиотеки!CB514</f>
        <v>12.3</v>
      </c>
      <c r="CC29" s="27">
        <f>'1дк,клубы'!CC60+2библиотеки!CC514</f>
        <v>0</v>
      </c>
      <c r="CD29" s="27">
        <f>'1дк,клубы'!CD60+2библиотеки!CD514</f>
        <v>0</v>
      </c>
      <c r="CE29" s="27">
        <f>'1дк,клубы'!CE60+2библиотеки!CE514</f>
        <v>0</v>
      </c>
      <c r="CF29" s="27">
        <f>'1дк,клубы'!CF60+2библиотеки!CF514</f>
        <v>0</v>
      </c>
      <c r="CG29" s="27">
        <f>'1дк,клубы'!CG60+2библиотеки!CG514</f>
        <v>0</v>
      </c>
      <c r="CH29" s="27">
        <f>'1дк,клубы'!CH60+2библиотеки!CH514</f>
        <v>0</v>
      </c>
      <c r="CI29" s="27">
        <f>'1дк,клубы'!CI60+2библиотеки!CI514</f>
        <v>0</v>
      </c>
      <c r="CJ29" s="27">
        <f>'1дк,клубы'!CJ60+2библиотеки!CJ514</f>
        <v>14.900000000000002</v>
      </c>
      <c r="CK29" s="27">
        <f>'1дк,клубы'!CK60+2библиотеки!CK514</f>
        <v>3.1</v>
      </c>
      <c r="CL29" s="27">
        <f>'1дк,клубы'!CL60+2библиотеки!CL514</f>
        <v>3.1</v>
      </c>
      <c r="CM29" s="27">
        <f>'1дк,клубы'!CM60+2библиотеки!CM514</f>
        <v>2.8</v>
      </c>
      <c r="CN29" s="27">
        <f>'1дк,клубы'!CN60+2библиотеки!CN514</f>
        <v>0.30000000000000004</v>
      </c>
      <c r="CO29" s="27">
        <f>'1дк,клубы'!CO60+2библиотеки!CO514</f>
        <v>0</v>
      </c>
      <c r="CP29" s="27">
        <f>'1дк,клубы'!CP60+2библиотеки!CP514</f>
        <v>0</v>
      </c>
      <c r="CQ29" s="27">
        <f>'1дк,клубы'!CQ60+2библиотеки!CQ514</f>
        <v>0</v>
      </c>
      <c r="CR29" s="27">
        <f>'1дк,клубы'!CR60+2библиотеки!CR514</f>
        <v>0</v>
      </c>
      <c r="CS29" s="27">
        <f>'1дк,клубы'!CS60+2библиотеки!CS514</f>
        <v>0</v>
      </c>
      <c r="CT29" s="27">
        <f>'1дк,клубы'!CT60+2библиотеки!CT514</f>
        <v>0</v>
      </c>
      <c r="CU29" s="27">
        <f>'1дк,клубы'!CU60+2библиотеки!CU514</f>
        <v>0</v>
      </c>
      <c r="CV29" s="27">
        <f>'1дк,клубы'!CV60+2библиотеки!CV514</f>
        <v>0</v>
      </c>
      <c r="CW29" s="27">
        <f>'1дк,клубы'!CW60+2библиотеки!CW514</f>
        <v>0</v>
      </c>
      <c r="CX29" s="27">
        <f>'1дк,клубы'!CX60+2библиотеки!CX514</f>
        <v>0</v>
      </c>
      <c r="CY29" s="27">
        <f>'1дк,клубы'!CY60+2библиотеки!CY514</f>
        <v>0</v>
      </c>
      <c r="CZ29" s="27">
        <f>'1дк,клубы'!CZ60+2библиотеки!CZ514</f>
        <v>0</v>
      </c>
      <c r="DA29" s="27">
        <f>'1дк,клубы'!DA60+2библиотеки!DA514</f>
        <v>0</v>
      </c>
      <c r="DB29" s="27">
        <f>'1дк,клубы'!DB60+2библиотеки!DB514</f>
        <v>0</v>
      </c>
      <c r="DC29" s="27">
        <f>'1дк,клубы'!DC60+2библиотеки!DC514</f>
        <v>0</v>
      </c>
      <c r="DD29" s="27">
        <f>'1дк,клубы'!DD60+2библиотеки!DD514</f>
        <v>0</v>
      </c>
      <c r="DE29" s="27">
        <f>'1дк,клубы'!DE60+2библиотеки!DE514</f>
        <v>0</v>
      </c>
      <c r="DF29" s="27">
        <f>'1дк,клубы'!DF60+2библиотеки!DF514</f>
        <v>0</v>
      </c>
      <c r="DG29" s="27">
        <f>'1дк,клубы'!DG60+2библиотеки!DG514</f>
        <v>0</v>
      </c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ht="12.75" hidden="1">
      <c r="A30" s="29"/>
      <c r="B30" s="31" t="s">
        <v>259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ht="12.75" hidden="1">
      <c r="A31" s="29" t="s">
        <v>118</v>
      </c>
      <c r="B31" s="30" t="s">
        <v>260</v>
      </c>
      <c r="C31" s="27">
        <f>'1дк,клубы'!C63+2библиотеки!C517</f>
        <v>2609.0294000000004</v>
      </c>
      <c r="D31" s="27">
        <f>'1дк,клубы'!D63+2библиотеки!D517</f>
        <v>2600.3294</v>
      </c>
      <c r="E31" s="27">
        <f>'1дк,клубы'!E63+2библиотеки!E517</f>
        <v>1978.6494000000002</v>
      </c>
      <c r="F31" s="27">
        <f>'1дк,клубы'!F63+2библиотеки!F517</f>
        <v>1519.7</v>
      </c>
      <c r="G31" s="27">
        <f>'1дк,клубы'!G63+2библиотеки!G517</f>
        <v>1066.6</v>
      </c>
      <c r="H31" s="27">
        <f>'1дк,клубы'!H63+2библиотеки!H517</f>
        <v>453.09999999999997</v>
      </c>
      <c r="I31" s="27">
        <f>'1дк,клубы'!I63+2библиотеки!I517</f>
        <v>0</v>
      </c>
      <c r="J31" s="27">
        <f>'1дк,клубы'!J63+2библиотеки!J517</f>
        <v>0</v>
      </c>
      <c r="K31" s="27">
        <f>'1дк,клубы'!K63+2библиотеки!K517</f>
        <v>0</v>
      </c>
      <c r="L31" s="27">
        <f>'1дк,клубы'!L63+2библиотеки!L517</f>
        <v>0</v>
      </c>
      <c r="M31" s="27">
        <f>'1дк,клубы'!M63+2библиотеки!M517</f>
        <v>0</v>
      </c>
      <c r="N31" s="27">
        <f>'1дк,клубы'!N63+2библиотеки!N517</f>
        <v>0</v>
      </c>
      <c r="O31" s="27">
        <f>'1дк,клубы'!O63+2библиотеки!O517</f>
        <v>0</v>
      </c>
      <c r="P31" s="27">
        <f>'1дк,клубы'!P63+2библиотеки!P517</f>
        <v>458.94939999999997</v>
      </c>
      <c r="Q31" s="27">
        <f>'1дк,клубы'!Q63+2библиотеки!Q517</f>
        <v>322.1132</v>
      </c>
      <c r="R31" s="27">
        <f>'1дк,клубы'!R63+2библиотеки!R517</f>
        <v>136.8362</v>
      </c>
      <c r="S31" s="27">
        <f>'1дк,клубы'!S63+2библиотеки!S517</f>
        <v>0</v>
      </c>
      <c r="T31" s="27">
        <f>'1дк,клубы'!T63+2библиотеки!T517</f>
        <v>456.78</v>
      </c>
      <c r="U31" s="27">
        <f>'1дк,клубы'!U63+2библиотеки!U517</f>
        <v>0</v>
      </c>
      <c r="V31" s="27">
        <f>'1дк,клубы'!V63+2библиотеки!V517</f>
        <v>0</v>
      </c>
      <c r="W31" s="27">
        <f>'1дк,клубы'!W63+2библиотеки!W517</f>
        <v>0</v>
      </c>
      <c r="X31" s="27">
        <f>'1дк,клубы'!X63+2библиотеки!X517</f>
        <v>0</v>
      </c>
      <c r="Y31" s="27">
        <f>'1дк,клубы'!Y63+2библиотеки!Y517</f>
        <v>0</v>
      </c>
      <c r="Z31" s="27">
        <f>'1дк,клубы'!Z63+2библиотеки!Z517</f>
        <v>1</v>
      </c>
      <c r="AA31" s="27">
        <f>'1дк,клубы'!AA63+2библиотеки!AA517</f>
        <v>1</v>
      </c>
      <c r="AB31" s="27">
        <f>'1дк,клубы'!AB63+2библиотеки!AB517</f>
        <v>0</v>
      </c>
      <c r="AC31" s="27">
        <f>'1дк,клубы'!AC63+2библиотеки!AC517</f>
        <v>441.29999999999995</v>
      </c>
      <c r="AD31" s="27">
        <f>'1дк,клубы'!AD63+2библиотеки!AD517</f>
        <v>0</v>
      </c>
      <c r="AE31" s="27">
        <f>'1дк,клубы'!AE63+2библиотеки!AE517</f>
        <v>379.8999999999999</v>
      </c>
      <c r="AF31" s="27">
        <f>'1дк,клубы'!AF63+2библиотеки!AF517</f>
        <v>46.9</v>
      </c>
      <c r="AG31" s="27">
        <f>'1дк,клубы'!AG63+2библиотеки!AG517</f>
        <v>13.8</v>
      </c>
      <c r="AH31" s="27">
        <f>'1дк,клубы'!AH63+2библиотеки!AH517</f>
        <v>0.7</v>
      </c>
      <c r="AI31" s="27">
        <f>'1дк,клубы'!AI63+2библиотеки!AI517</f>
        <v>0</v>
      </c>
      <c r="AJ31" s="27">
        <f>'1дк,клубы'!AJ63+2библиотеки!AJ517</f>
        <v>0</v>
      </c>
      <c r="AK31" s="27">
        <f>'1дк,клубы'!AK63+2библиотеки!AK517</f>
        <v>0</v>
      </c>
      <c r="AL31" s="27">
        <f>'1дк,клубы'!AL63+2библиотеки!AL517</f>
        <v>0</v>
      </c>
      <c r="AM31" s="27">
        <f>'1дк,клубы'!AM63+2библиотеки!AM517</f>
        <v>0</v>
      </c>
      <c r="AN31" s="27">
        <f>'1дк,клубы'!AN63+2библиотеки!AN517</f>
        <v>0</v>
      </c>
      <c r="AO31" s="27">
        <f>'1дк,клубы'!AO63+2библиотеки!AO517</f>
        <v>6.8</v>
      </c>
      <c r="AP31" s="27">
        <f>'1дк,клубы'!AP63+2библиотеки!AP517</f>
        <v>0</v>
      </c>
      <c r="AQ31" s="27">
        <f>'1дк,клубы'!AQ63+2библиотеки!AQ517</f>
        <v>0</v>
      </c>
      <c r="AR31" s="27">
        <f>'1дк,клубы'!AR63+2библиотеки!AR517</f>
        <v>3</v>
      </c>
      <c r="AS31" s="27">
        <f>'1дк,клубы'!AS63+2библиотеки!AS517</f>
        <v>0</v>
      </c>
      <c r="AT31" s="27">
        <f>'1дк,клубы'!AT63+2библиотеки!AT517</f>
        <v>3.8</v>
      </c>
      <c r="AU31" s="27">
        <f>'1дк,клубы'!AU63+2библиотеки!AU517</f>
        <v>0</v>
      </c>
      <c r="AV31" s="27">
        <f>'1дк,клубы'!AV63+2библиотеки!AV517</f>
        <v>0</v>
      </c>
      <c r="AW31" s="27">
        <f>'1дк,клубы'!AW63+2библиотеки!AW517</f>
        <v>0</v>
      </c>
      <c r="AX31" s="27">
        <f>'1дк,клубы'!AX63+2библиотеки!AX517</f>
        <v>7.68</v>
      </c>
      <c r="AY31" s="27">
        <f>'1дк,клубы'!AY63+2библиотеки!AY517</f>
        <v>0</v>
      </c>
      <c r="AZ31" s="27">
        <f>'1дк,клубы'!AZ63+2библиотеки!AZ517</f>
        <v>0</v>
      </c>
      <c r="BA31" s="27">
        <f>'1дк,клубы'!BA63+2библиотеки!BA517</f>
        <v>0</v>
      </c>
      <c r="BB31" s="27">
        <f>'1дк,клубы'!BB63+2библиотеки!BB517</f>
        <v>0</v>
      </c>
      <c r="BC31" s="27">
        <f>'1дк,клубы'!BC63+2библиотеки!BC517</f>
        <v>0</v>
      </c>
      <c r="BD31" s="27">
        <f>'1дк,клубы'!BD63+2библиотеки!BD517</f>
        <v>7.68</v>
      </c>
      <c r="BE31" s="27">
        <f>'1дк,клубы'!BE63+2библиотеки!BE517</f>
        <v>0</v>
      </c>
      <c r="BF31" s="27">
        <f>'1дк,клубы'!BF63+2библиотеки!BF517</f>
        <v>0</v>
      </c>
      <c r="BG31" s="27">
        <f>'1дк,клубы'!BG63+2библиотеки!BG517</f>
        <v>0</v>
      </c>
      <c r="BH31" s="27">
        <f>'1дк,клубы'!BH63+2библиотеки!BH517</f>
        <v>0</v>
      </c>
      <c r="BI31" s="27">
        <f>'1дк,клубы'!BI63+2библиотеки!BI517</f>
        <v>0</v>
      </c>
      <c r="BJ31" s="27">
        <f>'1дк,клубы'!BJ63+2библиотеки!BJ517</f>
        <v>0</v>
      </c>
      <c r="BK31" s="27">
        <f>'1дк,клубы'!BK63+2библиотеки!BK517</f>
        <v>0</v>
      </c>
      <c r="BL31" s="27">
        <f>'1дк,клубы'!BL63+2библиотеки!BL517</f>
        <v>0</v>
      </c>
      <c r="BM31" s="27">
        <f>'1дк,клубы'!BM63+2библиотеки!BM517</f>
        <v>0</v>
      </c>
      <c r="BN31" s="27">
        <f>'1дк,клубы'!BN63+2библиотеки!BN517</f>
        <v>0</v>
      </c>
      <c r="BO31" s="27">
        <f>'1дк,клубы'!BO63+2библиотеки!BO517</f>
        <v>0</v>
      </c>
      <c r="BP31" s="27">
        <f>'1дк,клубы'!BP63+2библиотеки!BP517</f>
        <v>0</v>
      </c>
      <c r="BQ31" s="27">
        <f>'1дк,клубы'!BQ63+2библиотеки!BQ517</f>
        <v>0</v>
      </c>
      <c r="BR31" s="27">
        <f>'1дк,клубы'!BR63+2библиотеки!BR517</f>
        <v>0</v>
      </c>
      <c r="BS31" s="27">
        <f>'1дк,клубы'!BS63+2библиотеки!BS517</f>
        <v>0</v>
      </c>
      <c r="BT31" s="27">
        <f>'1дк,клубы'!BT63+2библиотеки!BT517</f>
        <v>0</v>
      </c>
      <c r="BU31" s="27">
        <f>'1дк,клубы'!BU63+2библиотеки!BU517</f>
        <v>0</v>
      </c>
      <c r="BV31" s="27">
        <f>'1дк,клубы'!BV63+2библиотеки!BV517</f>
        <v>0</v>
      </c>
      <c r="BW31" s="27">
        <f>'1дк,клубы'!BW63+2библиотеки!BW517</f>
        <v>0</v>
      </c>
      <c r="BX31" s="27">
        <f>'1дк,клубы'!BX63+2библиотеки!BX517</f>
        <v>0</v>
      </c>
      <c r="BY31" s="27">
        <f>'1дк,клубы'!BY63+2библиотеки!BY517</f>
        <v>0</v>
      </c>
      <c r="BZ31" s="27">
        <f>'1дк,клубы'!BZ63+2библиотеки!BZ517</f>
        <v>164.9</v>
      </c>
      <c r="CA31" s="27">
        <f>'1дк,клубы'!CA63+2библиотеки!CA517</f>
        <v>0</v>
      </c>
      <c r="CB31" s="27">
        <f>'1дк,клубы'!CB63+2библиотеки!CB517</f>
        <v>120.8</v>
      </c>
      <c r="CC31" s="27">
        <f>'1дк,клубы'!CC63+2библиотеки!CC517</f>
        <v>0</v>
      </c>
      <c r="CD31" s="27">
        <f>'1дк,клубы'!CD63+2библиотеки!CD517</f>
        <v>0</v>
      </c>
      <c r="CE31" s="27">
        <f>'1дк,клубы'!CE63+2библиотеки!CE517</f>
        <v>0</v>
      </c>
      <c r="CF31" s="27">
        <f>'1дк,клубы'!CF63+2библиотеки!CF517</f>
        <v>0</v>
      </c>
      <c r="CG31" s="27">
        <f>'1дк,клубы'!CG63+2библиотеки!CG517</f>
        <v>0</v>
      </c>
      <c r="CH31" s="27">
        <f>'1дк,клубы'!CH63+2библиотеки!CH517</f>
        <v>0</v>
      </c>
      <c r="CI31" s="27">
        <f>'1дк,клубы'!CI63+2библиотеки!CI517</f>
        <v>0</v>
      </c>
      <c r="CJ31" s="27">
        <f>'1дк,клубы'!CJ63+2библиотеки!CJ517</f>
        <v>44.1</v>
      </c>
      <c r="CK31" s="27">
        <f>'1дк,клубы'!CK63+2библиотеки!CK517</f>
        <v>8.7</v>
      </c>
      <c r="CL31" s="27">
        <f>'1дк,клубы'!CL63+2библиотеки!CL517</f>
        <v>8.7</v>
      </c>
      <c r="CM31" s="27">
        <f>'1дк,клубы'!CM63+2библиотеки!CM517</f>
        <v>7.9</v>
      </c>
      <c r="CN31" s="27">
        <f>'1дк,клубы'!CN63+2библиотеки!CN517</f>
        <v>0.8</v>
      </c>
      <c r="CO31" s="27">
        <f>'1дк,клубы'!CO63+2библиотеки!CO517</f>
        <v>0</v>
      </c>
      <c r="CP31" s="27">
        <f>'1дк,клубы'!CP63+2библиотеки!CP517</f>
        <v>0</v>
      </c>
      <c r="CQ31" s="27">
        <f>'1дк,клубы'!CQ63+2библиотеки!CQ517</f>
        <v>0</v>
      </c>
      <c r="CR31" s="27">
        <f>'1дк,клубы'!CR63+2библиотеки!CR517</f>
        <v>0</v>
      </c>
      <c r="CS31" s="27">
        <f>'1дк,клубы'!CS63+2библиотеки!CS517</f>
        <v>0</v>
      </c>
      <c r="CT31" s="27">
        <f>'1дк,клубы'!CT63+2библиотеки!CT517</f>
        <v>0</v>
      </c>
      <c r="CU31" s="27">
        <f>'1дк,клубы'!CU63+2библиотеки!CU517</f>
        <v>0</v>
      </c>
      <c r="CV31" s="27">
        <f>'1дк,клубы'!CV63+2библиотеки!CV517</f>
        <v>0</v>
      </c>
      <c r="CW31" s="27">
        <f>'1дк,клубы'!CW63+2библиотеки!CW517</f>
        <v>0</v>
      </c>
      <c r="CX31" s="27">
        <f>'1дк,клубы'!CX63+2библиотеки!CX517</f>
        <v>0</v>
      </c>
      <c r="CY31" s="27">
        <f>'1дк,клубы'!CY63+2библиотеки!CY517</f>
        <v>0</v>
      </c>
      <c r="CZ31" s="27">
        <f>'1дк,клубы'!CZ63+2библиотеки!CZ517</f>
        <v>0</v>
      </c>
      <c r="DA31" s="27">
        <f>'1дк,клубы'!DA63+2библиотеки!DA517</f>
        <v>0</v>
      </c>
      <c r="DB31" s="27">
        <f>'1дк,клубы'!DB63+2библиотеки!DB517</f>
        <v>0</v>
      </c>
      <c r="DC31" s="27">
        <f>'1дк,клубы'!DC63+2библиотеки!DC517</f>
        <v>0</v>
      </c>
      <c r="DD31" s="27">
        <f>'1дк,клубы'!DD63+2библиотеки!DD517</f>
        <v>0</v>
      </c>
      <c r="DE31" s="27">
        <f>'1дк,клубы'!DE63+2библиотеки!DE517</f>
        <v>0</v>
      </c>
      <c r="DF31" s="27">
        <f>'1дк,клубы'!DF63+2библиотеки!DF517</f>
        <v>0</v>
      </c>
      <c r="DG31" s="27">
        <f>'1дк,клубы'!DG63+2библиотеки!DG517</f>
        <v>0</v>
      </c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ht="12.75" hidden="1">
      <c r="A32" s="29" t="s">
        <v>120</v>
      </c>
      <c r="B32" s="31" t="s">
        <v>261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ht="12.75" hidden="1">
      <c r="A33" s="29" t="s">
        <v>262</v>
      </c>
      <c r="B33" s="31" t="s">
        <v>263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ht="12.75" hidden="1">
      <c r="A34" s="29" t="s">
        <v>264</v>
      </c>
      <c r="B34" s="31" t="s">
        <v>265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ht="12.75" hidden="1">
      <c r="A35" s="29" t="s">
        <v>122</v>
      </c>
      <c r="B35" s="30" t="s">
        <v>266</v>
      </c>
      <c r="C35" s="27">
        <f>'1дк,клубы'!C71+2библиотеки!C525</f>
        <v>1411.1904</v>
      </c>
      <c r="D35" s="27">
        <f>'1дк,клубы'!D71+2библиотеки!D525</f>
        <v>1405.9904</v>
      </c>
      <c r="E35" s="27">
        <f>'1дк,клубы'!E71+2библиотеки!E525</f>
        <v>1243.6704</v>
      </c>
      <c r="F35" s="27">
        <f>'1дк,клубы'!F71+2библиотеки!F525</f>
        <v>955.2</v>
      </c>
      <c r="G35" s="27">
        <f>'1дк,клубы'!G71+2библиотеки!G525</f>
        <v>740.3</v>
      </c>
      <c r="H35" s="27">
        <f>'1дк,клубы'!H71+2библиотеки!H525</f>
        <v>214.9</v>
      </c>
      <c r="I35" s="27">
        <f>'1дк,клубы'!I71+2библиотеки!I525</f>
        <v>0</v>
      </c>
      <c r="J35" s="27">
        <f>'1дк,клубы'!J71+2библиотеки!J525</f>
        <v>0</v>
      </c>
      <c r="K35" s="27">
        <f>'1дк,клубы'!K71+2библиотеки!K525</f>
        <v>0</v>
      </c>
      <c r="L35" s="27">
        <f>'1дк,клубы'!L71+2библиотеки!L525</f>
        <v>0</v>
      </c>
      <c r="M35" s="27">
        <f>'1дк,клубы'!M71+2библиотеки!M525</f>
        <v>0</v>
      </c>
      <c r="N35" s="27">
        <f>'1дк,клубы'!N71+2библиотеки!N525</f>
        <v>0</v>
      </c>
      <c r="O35" s="27">
        <f>'1дк,клубы'!O71+2библиотеки!O525</f>
        <v>0</v>
      </c>
      <c r="P35" s="27">
        <f>'1дк,клубы'!P71+2библиотеки!P525</f>
        <v>288.4704</v>
      </c>
      <c r="Q35" s="27">
        <f>'1дк,клубы'!Q71+2библиотеки!Q525</f>
        <v>223.57059999999998</v>
      </c>
      <c r="R35" s="27">
        <f>'1дк,клубы'!R71+2библиотеки!R525</f>
        <v>64.8998</v>
      </c>
      <c r="S35" s="27">
        <f>'1дк,клубы'!S71+2библиотеки!S525</f>
        <v>0</v>
      </c>
      <c r="T35" s="27">
        <f>'1дк,клубы'!T71+2библиотеки!T525</f>
        <v>124.32</v>
      </c>
      <c r="U35" s="27">
        <f>'1дк,клубы'!U71+2библиотеки!U525</f>
        <v>0</v>
      </c>
      <c r="V35" s="27">
        <f>'1дк,клубы'!V71+2библиотеки!V525</f>
        <v>0</v>
      </c>
      <c r="W35" s="27">
        <f>'1дк,клубы'!W71+2библиотеки!W525</f>
        <v>0</v>
      </c>
      <c r="X35" s="27">
        <f>'1дк,клубы'!X71+2библиотеки!X525</f>
        <v>0</v>
      </c>
      <c r="Y35" s="27">
        <f>'1дк,клубы'!Y71+2библиотеки!Y525</f>
        <v>0</v>
      </c>
      <c r="Z35" s="27">
        <f>'1дк,клубы'!Z71+2библиотеки!Z525</f>
        <v>0.4</v>
      </c>
      <c r="AA35" s="27">
        <f>'1дк,клубы'!AA71+2библиотеки!AA525</f>
        <v>0.4</v>
      </c>
      <c r="AB35" s="27">
        <f>'1дк,клубы'!AB71+2библиотеки!AB525</f>
        <v>0</v>
      </c>
      <c r="AC35" s="27">
        <f>'1дк,клубы'!AC71+2библиотеки!AC525</f>
        <v>112.19999999999999</v>
      </c>
      <c r="AD35" s="27">
        <f>'1дк,клубы'!AD71+2библиотеки!AD525</f>
        <v>0</v>
      </c>
      <c r="AE35" s="27">
        <f>'1дк,клубы'!AE71+2библиотеки!AE525</f>
        <v>83.6</v>
      </c>
      <c r="AF35" s="27">
        <f>'1дк,клубы'!AF71+2библиотеки!AF525</f>
        <v>21.5</v>
      </c>
      <c r="AG35" s="27">
        <f>'1дк,клубы'!AG71+2библиотеки!AG525</f>
        <v>6.3999999999999995</v>
      </c>
      <c r="AH35" s="27">
        <f>'1дк,клубы'!AH71+2библиотеки!AH525</f>
        <v>0.7</v>
      </c>
      <c r="AI35" s="27">
        <f>'1дк,клубы'!AI71+2библиотеки!AI525</f>
        <v>0</v>
      </c>
      <c r="AJ35" s="27">
        <f>'1дк,клубы'!AJ71+2библиотеки!AJ525</f>
        <v>0</v>
      </c>
      <c r="AK35" s="27">
        <f>'1дк,клубы'!AK71+2библиотеки!AK525</f>
        <v>0</v>
      </c>
      <c r="AL35" s="27">
        <f>'1дк,клубы'!AL71+2библиотеки!AL525</f>
        <v>0</v>
      </c>
      <c r="AM35" s="27">
        <f>'1дк,клубы'!AM71+2библиотеки!AM525</f>
        <v>0</v>
      </c>
      <c r="AN35" s="27">
        <f>'1дк,клубы'!AN71+2библиотеки!AN525</f>
        <v>0</v>
      </c>
      <c r="AO35" s="27">
        <f>'1дк,клубы'!AO71+2библиотеки!AO525</f>
        <v>6.6</v>
      </c>
      <c r="AP35" s="27">
        <f>'1дк,клубы'!AP71+2библиотеки!AP525</f>
        <v>0</v>
      </c>
      <c r="AQ35" s="27">
        <f>'1дк,клубы'!AQ71+2библиотеки!AQ525</f>
        <v>0</v>
      </c>
      <c r="AR35" s="27">
        <f>'1дк,клубы'!AR71+2библиотеки!AR525</f>
        <v>4.199999999999999</v>
      </c>
      <c r="AS35" s="27">
        <f>'1дк,клубы'!AS71+2библиотеки!AS525</f>
        <v>0</v>
      </c>
      <c r="AT35" s="27">
        <f>'1дк,клубы'!AT71+2библиотеки!AT525</f>
        <v>2.4000000000000004</v>
      </c>
      <c r="AU35" s="27">
        <f>'1дк,клубы'!AU71+2библиотеки!AU525</f>
        <v>0</v>
      </c>
      <c r="AV35" s="27">
        <f>'1дк,клубы'!AV71+2библиотеки!AV525</f>
        <v>0</v>
      </c>
      <c r="AW35" s="27">
        <f>'1дк,клубы'!AW71+2библиотеки!AW525</f>
        <v>0</v>
      </c>
      <c r="AX35" s="27">
        <f>'1дк,клубы'!AX71+2библиотеки!AX525</f>
        <v>5.12</v>
      </c>
      <c r="AY35" s="27">
        <f>'1дк,клубы'!AY71+2библиотеки!AY525</f>
        <v>0</v>
      </c>
      <c r="AZ35" s="27">
        <f>'1дк,клубы'!AZ71+2библиотеки!AZ525</f>
        <v>0</v>
      </c>
      <c r="BA35" s="27">
        <f>'1дк,клубы'!BA71+2библиотеки!BA525</f>
        <v>0</v>
      </c>
      <c r="BB35" s="27">
        <f>'1дк,клубы'!BB71+2библиотеки!BB525</f>
        <v>0</v>
      </c>
      <c r="BC35" s="27">
        <f>'1дк,клубы'!BC71+2библиотеки!BC525</f>
        <v>0</v>
      </c>
      <c r="BD35" s="27">
        <f>'1дк,клубы'!BD71+2библиотеки!BD525</f>
        <v>5.12</v>
      </c>
      <c r="BE35" s="27">
        <f>'1дк,клубы'!BE71+2библиотеки!BE525</f>
        <v>0</v>
      </c>
      <c r="BF35" s="27">
        <f>'1дк,клубы'!BF71+2библиотеки!BF525</f>
        <v>0</v>
      </c>
      <c r="BG35" s="27">
        <f>'1дк,клубы'!BG71+2библиотеки!BG525</f>
        <v>0</v>
      </c>
      <c r="BH35" s="27">
        <f>'1дк,клубы'!BH71+2библиотеки!BH525</f>
        <v>0</v>
      </c>
      <c r="BI35" s="27">
        <f>'1дк,клубы'!BI71+2библиотеки!BI525</f>
        <v>0</v>
      </c>
      <c r="BJ35" s="27">
        <f>'1дк,клубы'!BJ71+2библиотеки!BJ525</f>
        <v>0</v>
      </c>
      <c r="BK35" s="27">
        <f>'1дк,клубы'!BK71+2библиотеки!BK525</f>
        <v>0</v>
      </c>
      <c r="BL35" s="27">
        <f>'1дк,клубы'!BL71+2библиотеки!BL525</f>
        <v>0</v>
      </c>
      <c r="BM35" s="27">
        <f>'1дк,клубы'!BM71+2библиотеки!BM525</f>
        <v>0</v>
      </c>
      <c r="BN35" s="27">
        <f>'1дк,клубы'!BN71+2библиотеки!BN525</f>
        <v>0</v>
      </c>
      <c r="BO35" s="27">
        <f>'1дк,клубы'!BO71+2библиотеки!BO525</f>
        <v>0</v>
      </c>
      <c r="BP35" s="27">
        <f>'1дк,клубы'!BP71+2библиотеки!BP525</f>
        <v>0</v>
      </c>
      <c r="BQ35" s="27">
        <f>'1дк,клубы'!BQ71+2библиотеки!BQ525</f>
        <v>0</v>
      </c>
      <c r="BR35" s="27">
        <f>'1дк,клубы'!BR71+2библиотеки!BR525</f>
        <v>0</v>
      </c>
      <c r="BS35" s="27">
        <f>'1дк,клубы'!BS71+2библиотеки!BS525</f>
        <v>0</v>
      </c>
      <c r="BT35" s="27">
        <f>'1дк,клубы'!BT71+2библиотеки!BT525</f>
        <v>0</v>
      </c>
      <c r="BU35" s="27">
        <f>'1дк,клубы'!BU71+2библиотеки!BU525</f>
        <v>0</v>
      </c>
      <c r="BV35" s="27">
        <f>'1дк,клубы'!BV71+2библиотеки!BV525</f>
        <v>0</v>
      </c>
      <c r="BW35" s="27">
        <f>'1дк,клубы'!BW71+2библиотеки!BW525</f>
        <v>0</v>
      </c>
      <c r="BX35" s="27">
        <f>'1дк,клубы'!BX71+2библиотеки!BX525</f>
        <v>0</v>
      </c>
      <c r="BY35" s="27">
        <f>'1дк,клубы'!BY71+2библиотеки!BY525</f>
        <v>0</v>
      </c>
      <c r="BZ35" s="27">
        <f>'1дк,клубы'!BZ71+2библиотеки!BZ525</f>
        <v>38</v>
      </c>
      <c r="CA35" s="27">
        <f>'1дк,клубы'!CA71+2библиотеки!CA525</f>
        <v>0</v>
      </c>
      <c r="CB35" s="27">
        <f>'1дк,клубы'!CB71+2библиотеки!CB525</f>
        <v>10.3</v>
      </c>
      <c r="CC35" s="27">
        <f>'1дк,клубы'!CC71+2библиотеки!CC525</f>
        <v>0</v>
      </c>
      <c r="CD35" s="27">
        <f>'1дк,клубы'!CD71+2библиотеки!CD525</f>
        <v>0</v>
      </c>
      <c r="CE35" s="27">
        <f>'1дк,клубы'!CE71+2библиотеки!CE525</f>
        <v>0</v>
      </c>
      <c r="CF35" s="27">
        <f>'1дк,клубы'!CF71+2библиотеки!CF525</f>
        <v>0</v>
      </c>
      <c r="CG35" s="27">
        <f>'1дк,клубы'!CG71+2библиотеки!CG525</f>
        <v>0</v>
      </c>
      <c r="CH35" s="27">
        <f>'1дк,клубы'!CH71+2библиотеки!CH525</f>
        <v>0</v>
      </c>
      <c r="CI35" s="27">
        <f>'1дк,клубы'!CI71+2библиотеки!CI525</f>
        <v>0</v>
      </c>
      <c r="CJ35" s="27">
        <f>'1дк,клубы'!CJ71+2библиотеки!CJ525</f>
        <v>27.7</v>
      </c>
      <c r="CK35" s="27">
        <f>'1дк,клубы'!CK71+2библиотеки!CK525</f>
        <v>5.2</v>
      </c>
      <c r="CL35" s="27">
        <f>'1дк,клубы'!CL71+2библиотеки!CL525</f>
        <v>5.2</v>
      </c>
      <c r="CM35" s="27">
        <f>'1дк,клубы'!CM71+2библиотеки!CM525</f>
        <v>4.8</v>
      </c>
      <c r="CN35" s="27">
        <f>'1дк,клубы'!CN71+2библиотеки!CN525</f>
        <v>0.4</v>
      </c>
      <c r="CO35" s="27">
        <f>'1дк,клубы'!CO71+2библиотеки!CO525</f>
        <v>0</v>
      </c>
      <c r="CP35" s="27">
        <f>'1дк,клубы'!CP71+2библиотеки!CP525</f>
        <v>0</v>
      </c>
      <c r="CQ35" s="27">
        <f>'1дк,клубы'!CQ71+2библиотеки!CQ525</f>
        <v>0</v>
      </c>
      <c r="CR35" s="27">
        <f>'1дк,клубы'!CR71+2библиотеки!CR525</f>
        <v>0</v>
      </c>
      <c r="CS35" s="27">
        <f>'1дк,клубы'!CS71+2библиотеки!CS525</f>
        <v>0</v>
      </c>
      <c r="CT35" s="27">
        <f>'1дк,клубы'!CT71+2библиотеки!CT525</f>
        <v>0</v>
      </c>
      <c r="CU35" s="27">
        <f>'1дк,клубы'!CU71+2библиотеки!CU525</f>
        <v>0</v>
      </c>
      <c r="CV35" s="27">
        <f>'1дк,клубы'!CV71+2библиотеки!CV525</f>
        <v>0</v>
      </c>
      <c r="CW35" s="27">
        <f>'1дк,клубы'!CW71+2библиотеки!CW525</f>
        <v>0</v>
      </c>
      <c r="CX35" s="27">
        <f>'1дк,клубы'!CX71+2библиотеки!CX525</f>
        <v>0</v>
      </c>
      <c r="CY35" s="27">
        <f>'1дк,клубы'!CY71+2библиотеки!CY525</f>
        <v>0</v>
      </c>
      <c r="CZ35" s="27">
        <f>'1дк,клубы'!CZ71+2библиотеки!CZ525</f>
        <v>0</v>
      </c>
      <c r="DA35" s="27">
        <f>'1дк,клубы'!DA71+2библиотеки!DA525</f>
        <v>0</v>
      </c>
      <c r="DB35" s="27">
        <f>'1дк,клубы'!DB71+2библиотеки!DB525</f>
        <v>0</v>
      </c>
      <c r="DC35" s="27">
        <f>'1дк,клубы'!DC71+2библиотеки!DC525</f>
        <v>0</v>
      </c>
      <c r="DD35" s="27">
        <f>'1дк,клубы'!DD71+2библиотеки!DD525</f>
        <v>0</v>
      </c>
      <c r="DE35" s="27">
        <f>'1дк,клубы'!DE71+2библиотеки!DE525</f>
        <v>0</v>
      </c>
      <c r="DF35" s="27">
        <f>'1дк,клубы'!DF71+2библиотеки!DF525</f>
        <v>0</v>
      </c>
      <c r="DG35" s="27">
        <f>'1дк,клубы'!DG71+2библиотеки!DG525</f>
        <v>0</v>
      </c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ht="12.75" hidden="1">
      <c r="A36" s="29" t="s">
        <v>123</v>
      </c>
      <c r="B36" s="30" t="s">
        <v>267</v>
      </c>
      <c r="C36" s="27">
        <f>'1дк,клубы'!C75+2библиотеки!C528</f>
        <v>1383.6438</v>
      </c>
      <c r="D36" s="27">
        <f>'1дк,клубы'!D75+2библиотеки!D528</f>
        <v>1378.4438</v>
      </c>
      <c r="E36" s="27">
        <f>'1дк,клубы'!E75+2библиотеки!E528</f>
        <v>1141.7238</v>
      </c>
      <c r="F36" s="27">
        <f>'1дк,клубы'!F75+2библиотеки!F528</f>
        <v>876.9000000000001</v>
      </c>
      <c r="G36" s="27">
        <f>'1дк,клубы'!G75+2библиотеки!G528</f>
        <v>744.5</v>
      </c>
      <c r="H36" s="27">
        <f>'1дк,клубы'!H75+2библиотеки!H528</f>
        <v>132.4</v>
      </c>
      <c r="I36" s="27">
        <f>'1дк,клубы'!I75+2библиотеки!I528</f>
        <v>0</v>
      </c>
      <c r="J36" s="27">
        <f>'1дк,клубы'!J75+2библиотеки!J528</f>
        <v>0</v>
      </c>
      <c r="K36" s="27">
        <f>'1дк,клубы'!K75+2библиотеки!K528</f>
        <v>0</v>
      </c>
      <c r="L36" s="27">
        <f>'1дк,клубы'!L75+2библиотеки!L528</f>
        <v>0</v>
      </c>
      <c r="M36" s="27">
        <f>'1дк,клубы'!M75+2библиотеки!M528</f>
        <v>0</v>
      </c>
      <c r="N36" s="27">
        <f>'1дк,клубы'!N75+2библиотеки!N528</f>
        <v>0</v>
      </c>
      <c r="O36" s="27">
        <f>'1дк,клубы'!O75+2библиотеки!O528</f>
        <v>0</v>
      </c>
      <c r="P36" s="27">
        <f>'1дк,клубы'!P75+2библиотеки!P528</f>
        <v>264.8238</v>
      </c>
      <c r="Q36" s="27">
        <f>'1дк,клубы'!Q75+2библиотеки!Q528</f>
        <v>224.83899999999997</v>
      </c>
      <c r="R36" s="27">
        <f>'1дк,клубы'!R75+2библиотеки!R528</f>
        <v>39.9848</v>
      </c>
      <c r="S36" s="27">
        <f>'1дк,клубы'!S75+2библиотеки!S528</f>
        <v>0</v>
      </c>
      <c r="T36" s="27">
        <f>'1дк,клубы'!T75+2библиотеки!T528</f>
        <v>185.62</v>
      </c>
      <c r="U36" s="27">
        <f>'1дк,клубы'!U75+2библиотеки!U528</f>
        <v>0</v>
      </c>
      <c r="V36" s="27">
        <f>'1дк,клубы'!V75+2библиотеки!V528</f>
        <v>0</v>
      </c>
      <c r="W36" s="27">
        <f>'1дк,клубы'!W75+2библиотеки!W528</f>
        <v>0</v>
      </c>
      <c r="X36" s="27">
        <f>'1дк,клубы'!X75+2библиотеки!X528</f>
        <v>0</v>
      </c>
      <c r="Y36" s="27">
        <f>'1дк,клубы'!Y75+2библиотеки!Y528</f>
        <v>0</v>
      </c>
      <c r="Z36" s="27">
        <f>'1дк,клубы'!Z75+2библиотеки!Z528</f>
        <v>0.5</v>
      </c>
      <c r="AA36" s="27">
        <f>'1дк,клубы'!AA75+2библиотеки!AA528</f>
        <v>0.5</v>
      </c>
      <c r="AB36" s="27">
        <f>'1дк,клубы'!AB75+2библиотеки!AB528</f>
        <v>0</v>
      </c>
      <c r="AC36" s="27">
        <f>'1дк,клубы'!AC75+2библиотеки!AC528</f>
        <v>175.20000000000002</v>
      </c>
      <c r="AD36" s="27">
        <f>'1дк,клубы'!AD75+2библиотеки!AD528</f>
        <v>0</v>
      </c>
      <c r="AE36" s="27">
        <f>'1дк,клубы'!AE75+2библиотеки!AE528</f>
        <v>138.2</v>
      </c>
      <c r="AF36" s="27">
        <f>'1дк,клубы'!AF75+2библиотеки!AF528</f>
        <v>28.299999999999997</v>
      </c>
      <c r="AG36" s="27">
        <f>'1дк,клубы'!AG75+2библиотеки!AG528</f>
        <v>8.1</v>
      </c>
      <c r="AH36" s="27">
        <f>'1дк,клубы'!AH75+2библиотеки!AH528</f>
        <v>0.6</v>
      </c>
      <c r="AI36" s="27">
        <f>'1дк,клубы'!AI75+2библиотеки!AI528</f>
        <v>0</v>
      </c>
      <c r="AJ36" s="27">
        <f>'1дк,клубы'!AJ75+2библиотеки!AJ528</f>
        <v>0</v>
      </c>
      <c r="AK36" s="27">
        <f>'1дк,клубы'!AK75+2библиотеки!AK528</f>
        <v>0</v>
      </c>
      <c r="AL36" s="27">
        <f>'1дк,клубы'!AL75+2библиотеки!AL528</f>
        <v>0</v>
      </c>
      <c r="AM36" s="27">
        <f>'1дк,клубы'!AM75+2библиотеки!AM528</f>
        <v>0</v>
      </c>
      <c r="AN36" s="27">
        <f>'1дк,клубы'!AN75+2библиотеки!AN528</f>
        <v>0</v>
      </c>
      <c r="AO36" s="27">
        <f>'1дк,клубы'!AO75+2библиотеки!AO528</f>
        <v>4.8</v>
      </c>
      <c r="AP36" s="27">
        <f>'1дк,клубы'!AP75+2библиотеки!AP528</f>
        <v>0</v>
      </c>
      <c r="AQ36" s="27">
        <f>'1дк,клубы'!AQ75+2библиотеки!AQ528</f>
        <v>0</v>
      </c>
      <c r="AR36" s="27">
        <f>'1дк,клубы'!AR75+2библиотеки!AR528</f>
        <v>2.6</v>
      </c>
      <c r="AS36" s="27">
        <f>'1дк,клубы'!AS75+2библиотеки!AS528</f>
        <v>0</v>
      </c>
      <c r="AT36" s="27">
        <f>'1дк,клубы'!AT75+2библиотеки!AT528</f>
        <v>2.2</v>
      </c>
      <c r="AU36" s="27">
        <f>'1дк,клубы'!AU75+2библиотеки!AU528</f>
        <v>0</v>
      </c>
      <c r="AV36" s="27">
        <f>'1дк,клубы'!AV75+2библиотеки!AV528</f>
        <v>0</v>
      </c>
      <c r="AW36" s="27">
        <f>'1дк,клубы'!AW75+2библиотеки!AW528</f>
        <v>0</v>
      </c>
      <c r="AX36" s="27">
        <f>'1дк,клубы'!AX75+2библиотеки!AX528</f>
        <v>5.12</v>
      </c>
      <c r="AY36" s="27">
        <f>'1дк,клубы'!AY75+2библиотеки!AY528</f>
        <v>0</v>
      </c>
      <c r="AZ36" s="27">
        <f>'1дк,клубы'!AZ75+2библиотеки!AZ528</f>
        <v>0</v>
      </c>
      <c r="BA36" s="27">
        <f>'1дк,клубы'!BA75+2библиотеки!BA528</f>
        <v>0</v>
      </c>
      <c r="BB36" s="27">
        <f>'1дк,клубы'!BB75+2библиотеки!BB528</f>
        <v>0</v>
      </c>
      <c r="BC36" s="27">
        <f>'1дк,клубы'!BC75+2библиотеки!BC528</f>
        <v>0</v>
      </c>
      <c r="BD36" s="27">
        <f>'1дк,клубы'!BD75+2библиотеки!BD528</f>
        <v>5.12</v>
      </c>
      <c r="BE36" s="27">
        <f>'1дк,клубы'!BE75+2библиотеки!BE528</f>
        <v>0</v>
      </c>
      <c r="BF36" s="27">
        <f>'1дк,клубы'!BF75+2библиотеки!BF528</f>
        <v>0</v>
      </c>
      <c r="BG36" s="27">
        <f>'1дк,клубы'!BG75+2библиотеки!BG528</f>
        <v>0</v>
      </c>
      <c r="BH36" s="27">
        <f>'1дк,клубы'!BH75+2библиотеки!BH528</f>
        <v>0</v>
      </c>
      <c r="BI36" s="27">
        <f>'1дк,клубы'!BI75+2библиотеки!BI528</f>
        <v>0</v>
      </c>
      <c r="BJ36" s="27">
        <f>'1дк,клубы'!BJ75+2библиотеки!BJ528</f>
        <v>0</v>
      </c>
      <c r="BK36" s="27">
        <f>'1дк,клубы'!BK75+2библиотеки!BK528</f>
        <v>0</v>
      </c>
      <c r="BL36" s="27">
        <f>'1дк,клубы'!BL75+2библиотеки!BL528</f>
        <v>0</v>
      </c>
      <c r="BM36" s="27">
        <f>'1дк,клубы'!BM75+2библиотеки!BM528</f>
        <v>0</v>
      </c>
      <c r="BN36" s="27">
        <f>'1дк,клубы'!BN75+2библиотеки!BN528</f>
        <v>0</v>
      </c>
      <c r="BO36" s="27">
        <f>'1дк,клубы'!BO75+2библиотеки!BO528</f>
        <v>0</v>
      </c>
      <c r="BP36" s="27">
        <f>'1дк,клубы'!BP75+2библиотеки!BP528</f>
        <v>0</v>
      </c>
      <c r="BQ36" s="27">
        <f>'1дк,клубы'!BQ75+2библиотеки!BQ528</f>
        <v>0</v>
      </c>
      <c r="BR36" s="27">
        <f>'1дк,клубы'!BR75+2библиотеки!BR528</f>
        <v>0</v>
      </c>
      <c r="BS36" s="27">
        <f>'1дк,клубы'!BS75+2библиотеки!BS528</f>
        <v>0</v>
      </c>
      <c r="BT36" s="27">
        <f>'1дк,клубы'!BT75+2библиотеки!BT528</f>
        <v>0</v>
      </c>
      <c r="BU36" s="27">
        <f>'1дк,клубы'!BU75+2библиотеки!BU528</f>
        <v>0</v>
      </c>
      <c r="BV36" s="27">
        <f>'1дк,клубы'!BV75+2библиотеки!BV528</f>
        <v>0</v>
      </c>
      <c r="BW36" s="27">
        <f>'1дк,клубы'!BW75+2библиотеки!BW528</f>
        <v>0</v>
      </c>
      <c r="BX36" s="27">
        <f>'1дк,клубы'!BX75+2библиотеки!BX528</f>
        <v>0</v>
      </c>
      <c r="BY36" s="27">
        <f>'1дк,клубы'!BY75+2библиотеки!BY528</f>
        <v>0</v>
      </c>
      <c r="BZ36" s="27">
        <f>'1дк,клубы'!BZ75+2библиотеки!BZ528</f>
        <v>51.099999999999994</v>
      </c>
      <c r="CA36" s="27">
        <f>'1дк,клубы'!CA75+2библиотеки!CA528</f>
        <v>0</v>
      </c>
      <c r="CB36" s="27">
        <f>'1дк,клубы'!CB75+2библиотеки!CB528</f>
        <v>25.6</v>
      </c>
      <c r="CC36" s="27">
        <f>'1дк,клубы'!CC75+2библиотеки!CC528</f>
        <v>0</v>
      </c>
      <c r="CD36" s="27">
        <f>'1дк,клубы'!CD75+2библиотеки!CD528</f>
        <v>0</v>
      </c>
      <c r="CE36" s="27">
        <f>'1дк,клубы'!CE75+2библиотеки!CE528</f>
        <v>0</v>
      </c>
      <c r="CF36" s="27">
        <f>'1дк,клубы'!CF75+2библиотеки!CF528</f>
        <v>0</v>
      </c>
      <c r="CG36" s="27">
        <f>'1дк,клубы'!CG75+2библиотеки!CG528</f>
        <v>0</v>
      </c>
      <c r="CH36" s="27">
        <f>'1дк,клубы'!CH75+2библиотеки!CH528</f>
        <v>0</v>
      </c>
      <c r="CI36" s="27">
        <f>'1дк,клубы'!CI75+2библиотеки!CI528</f>
        <v>0</v>
      </c>
      <c r="CJ36" s="27">
        <f>'1дк,клубы'!CJ75+2библиотеки!CJ528</f>
        <v>25.5</v>
      </c>
      <c r="CK36" s="27">
        <f>'1дк,клубы'!CK75+2библиотеки!CK528</f>
        <v>5.199999999999999</v>
      </c>
      <c r="CL36" s="27">
        <f>'1дк,клубы'!CL75+2библиотеки!CL528</f>
        <v>5.199999999999999</v>
      </c>
      <c r="CM36" s="27">
        <f>'1дк,клубы'!CM75+2библиотеки!CM528</f>
        <v>4.5</v>
      </c>
      <c r="CN36" s="27">
        <f>'1дк,клубы'!CN75+2библиотеки!CN528</f>
        <v>0.7</v>
      </c>
      <c r="CO36" s="27">
        <f>'1дк,клубы'!CO75+2библиотеки!CO528</f>
        <v>0</v>
      </c>
      <c r="CP36" s="27">
        <f>'1дк,клубы'!CP75+2библиотеки!CP528</f>
        <v>0</v>
      </c>
      <c r="CQ36" s="27">
        <f>'1дк,клубы'!CQ75+2библиотеки!CQ528</f>
        <v>0</v>
      </c>
      <c r="CR36" s="27">
        <f>'1дк,клубы'!CR75+2библиотеки!CR528</f>
        <v>0</v>
      </c>
      <c r="CS36" s="27">
        <f>'1дк,клубы'!CS75+2библиотеки!CS528</f>
        <v>0</v>
      </c>
      <c r="CT36" s="27">
        <f>'1дк,клубы'!CT75+2библиотеки!CT528</f>
        <v>0</v>
      </c>
      <c r="CU36" s="27">
        <f>'1дк,клубы'!CU75+2библиотеки!CU528</f>
        <v>0</v>
      </c>
      <c r="CV36" s="27">
        <f>'1дк,клубы'!CV75+2библиотеки!CV528</f>
        <v>0</v>
      </c>
      <c r="CW36" s="27">
        <f>'1дк,клубы'!CW75+2библиотеки!CW528</f>
        <v>0</v>
      </c>
      <c r="CX36" s="27">
        <f>'1дк,клубы'!CX75+2библиотеки!CX528</f>
        <v>0</v>
      </c>
      <c r="CY36" s="27">
        <f>'1дк,клубы'!CY75+2библиотеки!CY528</f>
        <v>0</v>
      </c>
      <c r="CZ36" s="27">
        <f>'1дк,клубы'!CZ75+2библиотеки!CZ528</f>
        <v>0</v>
      </c>
      <c r="DA36" s="27">
        <f>'1дк,клубы'!DA75+2библиотеки!DA528</f>
        <v>0</v>
      </c>
      <c r="DB36" s="27">
        <f>'1дк,клубы'!DB75+2библиотеки!DB528</f>
        <v>0</v>
      </c>
      <c r="DC36" s="27">
        <f>'1дк,клубы'!DC75+2библиотеки!DC528</f>
        <v>0</v>
      </c>
      <c r="DD36" s="27">
        <f>'1дк,клубы'!DD75+2библиотеки!DD528</f>
        <v>0</v>
      </c>
      <c r="DE36" s="27">
        <f>'1дк,клубы'!DE75+2библиотеки!DE528</f>
        <v>0</v>
      </c>
      <c r="DF36" s="27">
        <f>'1дк,клубы'!DF75+2библиотеки!DF528</f>
        <v>0</v>
      </c>
      <c r="DG36" s="27">
        <f>'1дк,клубы'!DG75+2библиотеки!DG528</f>
        <v>0</v>
      </c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ht="12.75" hidden="1">
      <c r="A37" s="29" t="s">
        <v>124</v>
      </c>
      <c r="B37" s="31" t="s">
        <v>268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ht="22.5" hidden="1">
      <c r="A38" s="29" t="s">
        <v>269</v>
      </c>
      <c r="B38" s="30" t="s">
        <v>270</v>
      </c>
      <c r="C38" s="27">
        <f>'1дк,клубы'!C79+2библиотеки!C532</f>
        <v>1174.7534</v>
      </c>
      <c r="D38" s="27">
        <f>'1дк,клубы'!D79+2библиотеки!D532</f>
        <v>1170.7534</v>
      </c>
      <c r="E38" s="27">
        <f>'1дк,клубы'!E79+2библиотеки!E532</f>
        <v>991.7334000000001</v>
      </c>
      <c r="F38" s="27">
        <f>'1дк,клубы'!F79+2библиотеки!F532</f>
        <v>761.7</v>
      </c>
      <c r="G38" s="27">
        <f>'1дк,клубы'!G79+2библиотеки!G532</f>
        <v>592.2</v>
      </c>
      <c r="H38" s="27">
        <f>'1дк,клубы'!H79+2библиотеки!H532</f>
        <v>169.5</v>
      </c>
      <c r="I38" s="27">
        <f>'1дк,клубы'!I79+2библиотеки!I532</f>
        <v>0</v>
      </c>
      <c r="J38" s="27">
        <f>'1дк,клубы'!J79+2библиотеки!J532</f>
        <v>0</v>
      </c>
      <c r="K38" s="27">
        <f>'1дк,клубы'!K79+2библиотеки!K532</f>
        <v>0</v>
      </c>
      <c r="L38" s="27">
        <f>'1дк,клубы'!L79+2библиотеки!L532</f>
        <v>0</v>
      </c>
      <c r="M38" s="27">
        <f>'1дк,клубы'!M79+2библиотеки!M532</f>
        <v>0</v>
      </c>
      <c r="N38" s="27">
        <f>'1дк,клубы'!N79+2библиотеки!N532</f>
        <v>0</v>
      </c>
      <c r="O38" s="27">
        <f>'1дк,клубы'!O79+2библиотеки!O532</f>
        <v>0</v>
      </c>
      <c r="P38" s="27">
        <f>'1дк,клубы'!P79+2библиотеки!P532</f>
        <v>230.0334</v>
      </c>
      <c r="Q38" s="27">
        <f>'1дк,клубы'!Q79+2библиотеки!Q532</f>
        <v>178.8444</v>
      </c>
      <c r="R38" s="27">
        <f>'1дк,клубы'!R79+2библиотеки!R532</f>
        <v>51.189</v>
      </c>
      <c r="S38" s="27">
        <f>'1дк,клубы'!S79+2библиотеки!S532</f>
        <v>0</v>
      </c>
      <c r="T38" s="27">
        <f>'1дк,клубы'!T79+2библиотеки!T532</f>
        <v>146.32</v>
      </c>
      <c r="U38" s="27">
        <f>'1дк,клубы'!U79+2библиотеки!U532</f>
        <v>0</v>
      </c>
      <c r="V38" s="27">
        <f>'1дк,клубы'!V79+2библиотеки!V532</f>
        <v>0</v>
      </c>
      <c r="W38" s="27">
        <f>'1дк,клубы'!W79+2библиотеки!W532</f>
        <v>0</v>
      </c>
      <c r="X38" s="27">
        <f>'1дк,клубы'!X79+2библиотеки!X532</f>
        <v>0</v>
      </c>
      <c r="Y38" s="27">
        <f>'1дк,клубы'!Y79+2библиотеки!Y532</f>
        <v>0</v>
      </c>
      <c r="Z38" s="27">
        <f>'1дк,клубы'!Z79+2библиотеки!Z532</f>
        <v>0.4</v>
      </c>
      <c r="AA38" s="27">
        <f>'1дк,клубы'!AA79+2библиотеки!AA532</f>
        <v>0.4</v>
      </c>
      <c r="AB38" s="27">
        <f>'1дк,клубы'!AB79+2библиотеки!AB532</f>
        <v>0</v>
      </c>
      <c r="AC38" s="27">
        <f>'1дк,клубы'!AC79+2библиотеки!AC532</f>
        <v>136.39999999999998</v>
      </c>
      <c r="AD38" s="27">
        <f>'1дк,клубы'!AD79+2библиотеки!AD532</f>
        <v>0</v>
      </c>
      <c r="AE38" s="27">
        <f>'1дк,клубы'!AE79+2библиотеки!AE532</f>
        <v>102.6</v>
      </c>
      <c r="AF38" s="27">
        <f>'1дк,клубы'!AF79+2библиотеки!AF532</f>
        <v>25.3</v>
      </c>
      <c r="AG38" s="27">
        <f>'1дк,клубы'!AG79+2библиотеки!AG532</f>
        <v>8.5</v>
      </c>
      <c r="AH38" s="27">
        <f>'1дк,клубы'!AH79+2библиотеки!AH532</f>
        <v>0</v>
      </c>
      <c r="AI38" s="27">
        <f>'1дк,клубы'!AI79+2библиотеки!AI532</f>
        <v>0</v>
      </c>
      <c r="AJ38" s="27">
        <f>'1дк,клубы'!AJ79+2библиотеки!AJ532</f>
        <v>0</v>
      </c>
      <c r="AK38" s="27">
        <f>'1дк,клубы'!AK79+2библиотеки!AK532</f>
        <v>0</v>
      </c>
      <c r="AL38" s="27">
        <f>'1дк,клубы'!AL79+2библиотеки!AL532</f>
        <v>0</v>
      </c>
      <c r="AM38" s="27">
        <f>'1дк,клубы'!AM79+2библиотеки!AM532</f>
        <v>0</v>
      </c>
      <c r="AN38" s="27">
        <f>'1дк,клубы'!AN79+2библиотеки!AN532</f>
        <v>0</v>
      </c>
      <c r="AO38" s="27">
        <f>'1дк,клубы'!AO79+2библиотеки!AO532</f>
        <v>4.4</v>
      </c>
      <c r="AP38" s="27">
        <f>'1дк,клубы'!AP79+2библиотеки!AP532</f>
        <v>0</v>
      </c>
      <c r="AQ38" s="27">
        <f>'1дк,клубы'!AQ79+2библиотеки!AQ532</f>
        <v>0</v>
      </c>
      <c r="AR38" s="27">
        <f>'1дк,клубы'!AR79+2библиотеки!AR532</f>
        <v>2.5</v>
      </c>
      <c r="AS38" s="27">
        <f>'1дк,клубы'!AS79+2библиотеки!AS532</f>
        <v>0</v>
      </c>
      <c r="AT38" s="27">
        <f>'1дк,клубы'!AT79+2библиотеки!AT532</f>
        <v>1.9000000000000001</v>
      </c>
      <c r="AU38" s="27">
        <f>'1дк,клубы'!AU79+2библиотеки!AU532</f>
        <v>0</v>
      </c>
      <c r="AV38" s="27">
        <f>'1дк,клубы'!AV79+2библиотеки!AV532</f>
        <v>0</v>
      </c>
      <c r="AW38" s="27">
        <f>'1дк,клубы'!AW79+2библиотеки!AW532</f>
        <v>0</v>
      </c>
      <c r="AX38" s="27">
        <f>'1дк,клубы'!AX79+2библиотеки!AX532</f>
        <v>5.12</v>
      </c>
      <c r="AY38" s="27">
        <f>'1дк,клубы'!AY79+2библиотеки!AY532</f>
        <v>0</v>
      </c>
      <c r="AZ38" s="27">
        <f>'1дк,клубы'!AZ79+2библиотеки!AZ532</f>
        <v>0</v>
      </c>
      <c r="BA38" s="27">
        <f>'1дк,клубы'!BA79+2библиотеки!BA532</f>
        <v>0</v>
      </c>
      <c r="BB38" s="27">
        <f>'1дк,клубы'!BB79+2библиотеки!BB532</f>
        <v>0</v>
      </c>
      <c r="BC38" s="27">
        <f>'1дк,клубы'!BC79+2библиотеки!BC532</f>
        <v>0</v>
      </c>
      <c r="BD38" s="27">
        <f>'1дк,клубы'!BD79+2библиотеки!BD532</f>
        <v>5.12</v>
      </c>
      <c r="BE38" s="27">
        <f>'1дк,клубы'!BE79+2библиотеки!BE532</f>
        <v>0</v>
      </c>
      <c r="BF38" s="27">
        <f>'1дк,клубы'!BF79+2библиотеки!BF532</f>
        <v>0</v>
      </c>
      <c r="BG38" s="27">
        <f>'1дк,клубы'!BG79+2библиотеки!BG532</f>
        <v>0</v>
      </c>
      <c r="BH38" s="27">
        <f>'1дк,клубы'!BH79+2библиотеки!BH532</f>
        <v>0</v>
      </c>
      <c r="BI38" s="27">
        <f>'1дк,клубы'!BI79+2библиотеки!BI532</f>
        <v>0</v>
      </c>
      <c r="BJ38" s="27">
        <f>'1дк,клубы'!BJ79+2библиотеки!BJ532</f>
        <v>0</v>
      </c>
      <c r="BK38" s="27">
        <f>'1дк,клубы'!BK79+2библиотеки!BK532</f>
        <v>0</v>
      </c>
      <c r="BL38" s="27">
        <f>'1дк,клубы'!BL79+2библиотеки!BL532</f>
        <v>0</v>
      </c>
      <c r="BM38" s="27">
        <f>'1дк,клубы'!BM79+2библиотеки!BM532</f>
        <v>0</v>
      </c>
      <c r="BN38" s="27">
        <f>'1дк,клубы'!BN79+2библиотеки!BN532</f>
        <v>0</v>
      </c>
      <c r="BO38" s="27">
        <f>'1дк,клубы'!BO79+2библиотеки!BO532</f>
        <v>0</v>
      </c>
      <c r="BP38" s="27">
        <f>'1дк,клубы'!BP79+2библиотеки!BP532</f>
        <v>0</v>
      </c>
      <c r="BQ38" s="27">
        <f>'1дк,клубы'!BQ79+2библиотеки!BQ532</f>
        <v>0</v>
      </c>
      <c r="BR38" s="27">
        <f>'1дк,клубы'!BR79+2библиотеки!BR532</f>
        <v>0</v>
      </c>
      <c r="BS38" s="27">
        <f>'1дк,клубы'!BS79+2библиотеки!BS532</f>
        <v>0</v>
      </c>
      <c r="BT38" s="27">
        <f>'1дк,клубы'!BT79+2библиотеки!BT532</f>
        <v>0</v>
      </c>
      <c r="BU38" s="27">
        <f>'1дк,клубы'!BU79+2библиотеки!BU532</f>
        <v>0</v>
      </c>
      <c r="BV38" s="27">
        <f>'1дк,клубы'!BV79+2библиотеки!BV532</f>
        <v>0</v>
      </c>
      <c r="BW38" s="27">
        <f>'1дк,клубы'!BW79+2библиотеки!BW532</f>
        <v>0</v>
      </c>
      <c r="BX38" s="27">
        <f>'1дк,клубы'!BX79+2библиотеки!BX532</f>
        <v>0</v>
      </c>
      <c r="BY38" s="27">
        <f>'1дк,клубы'!BY79+2библиотеки!BY532</f>
        <v>0</v>
      </c>
      <c r="BZ38" s="27">
        <f>'1дк,клубы'!BZ79+2библиотеки!BZ532</f>
        <v>32.7</v>
      </c>
      <c r="CA38" s="27">
        <f>'1дк,клубы'!CA79+2библиотеки!CA532</f>
        <v>0</v>
      </c>
      <c r="CB38" s="27">
        <f>'1дк,клубы'!CB79+2библиотеки!CB532</f>
        <v>11.5</v>
      </c>
      <c r="CC38" s="27">
        <f>'1дк,клубы'!CC79+2библиотеки!CC532</f>
        <v>0</v>
      </c>
      <c r="CD38" s="27">
        <f>'1дк,клубы'!CD79+2библиотеки!CD532</f>
        <v>0</v>
      </c>
      <c r="CE38" s="27">
        <f>'1дк,клубы'!CE79+2библиотеки!CE532</f>
        <v>0</v>
      </c>
      <c r="CF38" s="27">
        <f>'1дк,клубы'!CF79+2библиотеки!CF532</f>
        <v>0</v>
      </c>
      <c r="CG38" s="27">
        <f>'1дк,клубы'!CG79+2библиотеки!CG532</f>
        <v>0</v>
      </c>
      <c r="CH38" s="27">
        <f>'1дк,клубы'!CH79+2библиотеки!CH532</f>
        <v>0</v>
      </c>
      <c r="CI38" s="27">
        <f>'1дк,клубы'!CI79+2библиотеки!CI532</f>
        <v>0</v>
      </c>
      <c r="CJ38" s="27">
        <f>'1дк,клубы'!CJ79+2библиотеки!CJ532</f>
        <v>21.2</v>
      </c>
      <c r="CK38" s="27">
        <f>'1дк,клубы'!CK79+2библиотеки!CK532</f>
        <v>4</v>
      </c>
      <c r="CL38" s="27">
        <f>'1дк,клубы'!CL79+2библиотеки!CL532</f>
        <v>4</v>
      </c>
      <c r="CM38" s="27">
        <f>'1дк,клубы'!CM79+2библиотеки!CM532</f>
        <v>3.8000000000000003</v>
      </c>
      <c r="CN38" s="27">
        <f>'1дк,клубы'!CN79+2библиотеки!CN532</f>
        <v>0.2</v>
      </c>
      <c r="CO38" s="27">
        <f>'1дк,клубы'!CO79+2библиотеки!CO532</f>
        <v>0</v>
      </c>
      <c r="CP38" s="27">
        <f>'1дк,клубы'!CP79+2библиотеки!CP532</f>
        <v>0</v>
      </c>
      <c r="CQ38" s="27">
        <f>'1дк,клубы'!CQ79+2библиотеки!CQ532</f>
        <v>0</v>
      </c>
      <c r="CR38" s="27">
        <f>'1дк,клубы'!CR79+2библиотеки!CR532</f>
        <v>0</v>
      </c>
      <c r="CS38" s="27">
        <f>'1дк,клубы'!CS79+2библиотеки!CS532</f>
        <v>0</v>
      </c>
      <c r="CT38" s="27">
        <f>'1дк,клубы'!CT79+2библиотеки!CT532</f>
        <v>0</v>
      </c>
      <c r="CU38" s="27">
        <f>'1дк,клубы'!CU79+2библиотеки!CU532</f>
        <v>0</v>
      </c>
      <c r="CV38" s="27">
        <f>'1дк,клубы'!CV79+2библиотеки!CV532</f>
        <v>0</v>
      </c>
      <c r="CW38" s="27">
        <f>'1дк,клубы'!CW79+2библиотеки!CW532</f>
        <v>0</v>
      </c>
      <c r="CX38" s="27">
        <f>'1дк,клубы'!CX79+2библиотеки!CX532</f>
        <v>0</v>
      </c>
      <c r="CY38" s="27">
        <f>'1дк,клубы'!CY79+2библиотеки!CY532</f>
        <v>0</v>
      </c>
      <c r="CZ38" s="27">
        <f>'1дк,клубы'!CZ79+2библиотеки!CZ532</f>
        <v>0</v>
      </c>
      <c r="DA38" s="27">
        <f>'1дк,клубы'!DA79+2библиотеки!DA532</f>
        <v>0</v>
      </c>
      <c r="DB38" s="27">
        <f>'1дк,клубы'!DB79+2библиотеки!DB532</f>
        <v>0</v>
      </c>
      <c r="DC38" s="27">
        <f>'1дк,клубы'!DC79+2библиотеки!DC532</f>
        <v>0</v>
      </c>
      <c r="DD38" s="27">
        <f>'1дк,клубы'!DD79+2библиотеки!DD532</f>
        <v>0</v>
      </c>
      <c r="DE38" s="27">
        <f>'1дк,клубы'!DE79+2библиотеки!DE532</f>
        <v>0</v>
      </c>
      <c r="DF38" s="27">
        <f>'1дк,клубы'!DF79+2библиотеки!DF532</f>
        <v>0</v>
      </c>
      <c r="DG38" s="27">
        <f>'1дк,клубы'!DG79+2библиотеки!DG532</f>
        <v>0</v>
      </c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ht="12.75" hidden="1">
      <c r="A39" s="29" t="s">
        <v>271</v>
      </c>
      <c r="B39" s="31" t="s">
        <v>272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ht="12.75" hidden="1">
      <c r="A40" s="29" t="s">
        <v>273</v>
      </c>
      <c r="B40" s="30" t="s">
        <v>274</v>
      </c>
      <c r="C40" s="27">
        <f>'1дк,клубы'!C85+2библиотеки!C536</f>
        <v>1081.15</v>
      </c>
      <c r="D40" s="27">
        <f>'1дк,клубы'!D85+2библиотеки!D536</f>
        <v>1077.8500000000001</v>
      </c>
      <c r="E40" s="27">
        <f>'1дк,клубы'!E85+2библиотеки!E536</f>
        <v>709.59</v>
      </c>
      <c r="F40" s="27">
        <f>'1дк,клубы'!F85+2библиотеки!F536</f>
        <v>545</v>
      </c>
      <c r="G40" s="27">
        <f>'1дк,клубы'!G85+2библиотеки!G536</f>
        <v>445.6</v>
      </c>
      <c r="H40" s="27">
        <f>'1дк,клубы'!H85+2библиотеки!H536</f>
        <v>99.4</v>
      </c>
      <c r="I40" s="27">
        <f>'1дк,клубы'!I85+2библиотеки!I536</f>
        <v>0</v>
      </c>
      <c r="J40" s="27">
        <f>'1дк,клубы'!J85+2библиотеки!J536</f>
        <v>0</v>
      </c>
      <c r="K40" s="27">
        <f>'1дк,клубы'!K85+2библиотеки!K536</f>
        <v>0</v>
      </c>
      <c r="L40" s="27">
        <f>'1дк,клубы'!L85+2библиотеки!L536</f>
        <v>0</v>
      </c>
      <c r="M40" s="27">
        <f>'1дк,клубы'!M85+2библиотеки!M536</f>
        <v>0</v>
      </c>
      <c r="N40" s="27">
        <f>'1дк,клубы'!N85+2библиотеки!N536</f>
        <v>0</v>
      </c>
      <c r="O40" s="27">
        <f>'1дк,клубы'!O85+2библиотеки!O536</f>
        <v>0</v>
      </c>
      <c r="P40" s="27">
        <f>'1дк,клубы'!P85+2библиотеки!P536</f>
        <v>164.59</v>
      </c>
      <c r="Q40" s="27">
        <f>'1дк,клубы'!Q85+2библиотеки!Q536</f>
        <v>134.5712</v>
      </c>
      <c r="R40" s="27">
        <f>'1дк,клубы'!R85+2библиотеки!R536</f>
        <v>30.0188</v>
      </c>
      <c r="S40" s="27">
        <f>'1дк,клубы'!S85+2библиотеки!S536</f>
        <v>0</v>
      </c>
      <c r="T40" s="27">
        <f>'1дк,клубы'!T85+2библиотеки!T536</f>
        <v>318.66</v>
      </c>
      <c r="U40" s="27">
        <f>'1дк,клубы'!U85+2библиотеки!U536</f>
        <v>0</v>
      </c>
      <c r="V40" s="27">
        <f>'1дк,клубы'!V85+2библиотеки!V536</f>
        <v>0</v>
      </c>
      <c r="W40" s="27">
        <f>'1дк,клубы'!W85+2библиотеки!W536</f>
        <v>0</v>
      </c>
      <c r="X40" s="27">
        <f>'1дк,клубы'!X85+2библиотеки!X536</f>
        <v>0</v>
      </c>
      <c r="Y40" s="27">
        <f>'1дк,клубы'!Y85+2библиотеки!Y536</f>
        <v>0</v>
      </c>
      <c r="Z40" s="27">
        <f>'1дк,клубы'!Z85+2библиотеки!Z536</f>
        <v>0.3</v>
      </c>
      <c r="AA40" s="27">
        <f>'1дк,клубы'!AA85+2библиотеки!AA536</f>
        <v>0.3</v>
      </c>
      <c r="AB40" s="27">
        <f>'1дк,клубы'!AB85+2библиотеки!AB536</f>
        <v>0</v>
      </c>
      <c r="AC40" s="27">
        <f>'1дк,клубы'!AC85+2библиотеки!AC536</f>
        <v>307.5</v>
      </c>
      <c r="AD40" s="27">
        <f>'1дк,клубы'!AD85+2библиотеки!AD536</f>
        <v>274.6</v>
      </c>
      <c r="AE40" s="27">
        <f>'1дк,клубы'!AE85+2библиотеки!AE536</f>
        <v>0</v>
      </c>
      <c r="AF40" s="27">
        <f>'1дк,клубы'!AF85+2библиотеки!AF536</f>
        <v>24.9</v>
      </c>
      <c r="AG40" s="27">
        <f>'1дк,клубы'!AG85+2библиотеки!AG536</f>
        <v>7.4</v>
      </c>
      <c r="AH40" s="27">
        <f>'1дк,клубы'!AH85+2библиотеки!AH536</f>
        <v>0.6</v>
      </c>
      <c r="AI40" s="27">
        <f>'1дк,клубы'!AI85+2библиотеки!AI536</f>
        <v>0</v>
      </c>
      <c r="AJ40" s="27">
        <f>'1дк,клубы'!AJ85+2библиотеки!AJ536</f>
        <v>0</v>
      </c>
      <c r="AK40" s="27">
        <f>'1дк,клубы'!AK85+2библиотеки!AK536</f>
        <v>0</v>
      </c>
      <c r="AL40" s="27">
        <f>'1дк,клубы'!AL85+2библиотеки!AL536</f>
        <v>0</v>
      </c>
      <c r="AM40" s="27">
        <f>'1дк,клубы'!AM85+2библиотеки!AM536</f>
        <v>0</v>
      </c>
      <c r="AN40" s="27">
        <f>'1дк,клубы'!AN85+2библиотеки!AN536</f>
        <v>0</v>
      </c>
      <c r="AO40" s="27">
        <f>'1дк,клубы'!AO85+2библиотеки!AO536</f>
        <v>8.3</v>
      </c>
      <c r="AP40" s="27">
        <f>'1дк,клубы'!AP85+2библиотеки!AP536</f>
        <v>3.9</v>
      </c>
      <c r="AQ40" s="27">
        <f>'1дк,клубы'!AQ85+2библиотеки!AQ536</f>
        <v>0</v>
      </c>
      <c r="AR40" s="27">
        <f>'1дк,клубы'!AR85+2библиотеки!AR536</f>
        <v>2.9</v>
      </c>
      <c r="AS40" s="27">
        <f>'1дк,клубы'!AS85+2библиотеки!AS536</f>
        <v>0</v>
      </c>
      <c r="AT40" s="27">
        <f>'1дк,клубы'!AT85+2библиотеки!AT536</f>
        <v>1.5</v>
      </c>
      <c r="AU40" s="27">
        <f>'1дк,клубы'!AU85+2библиотеки!AU536</f>
        <v>0</v>
      </c>
      <c r="AV40" s="27">
        <f>'1дк,клубы'!AV85+2библиотеки!AV536</f>
        <v>0</v>
      </c>
      <c r="AW40" s="27">
        <f>'1дк,клубы'!AW85+2библиотеки!AW536</f>
        <v>0</v>
      </c>
      <c r="AX40" s="27">
        <f>'1дк,клубы'!AX85+2библиотеки!AX536</f>
        <v>2.56</v>
      </c>
      <c r="AY40" s="27">
        <f>'1дк,клубы'!AY85+2библиотеки!AY536</f>
        <v>0</v>
      </c>
      <c r="AZ40" s="27">
        <f>'1дк,клубы'!AZ85+2библиотеки!AZ536</f>
        <v>0</v>
      </c>
      <c r="BA40" s="27">
        <f>'1дк,клубы'!BA85+2библиотеки!BA536</f>
        <v>0</v>
      </c>
      <c r="BB40" s="27">
        <f>'1дк,клубы'!BB85+2библиотеки!BB536</f>
        <v>0</v>
      </c>
      <c r="BC40" s="27">
        <f>'1дк,клубы'!BC85+2библиотеки!BC536</f>
        <v>0</v>
      </c>
      <c r="BD40" s="27">
        <f>'1дк,клубы'!BD85+2библиотеки!BD536</f>
        <v>2.56</v>
      </c>
      <c r="BE40" s="27">
        <f>'1дк,клубы'!BE85+2библиотеки!BE536</f>
        <v>0</v>
      </c>
      <c r="BF40" s="27">
        <f>'1дк,клубы'!BF85+2библиотеки!BF536</f>
        <v>0</v>
      </c>
      <c r="BG40" s="27">
        <f>'1дк,клубы'!BG85+2библиотеки!BG536</f>
        <v>0</v>
      </c>
      <c r="BH40" s="27">
        <f>'1дк,клубы'!BH85+2библиотеки!BH536</f>
        <v>0</v>
      </c>
      <c r="BI40" s="27">
        <f>'1дк,клубы'!BI85+2библиотеки!BI536</f>
        <v>0</v>
      </c>
      <c r="BJ40" s="27">
        <f>'1дк,клубы'!BJ85+2библиотеки!BJ536</f>
        <v>0</v>
      </c>
      <c r="BK40" s="27">
        <f>'1дк,клубы'!BK85+2библиотеки!BK536</f>
        <v>0</v>
      </c>
      <c r="BL40" s="27">
        <f>'1дк,клубы'!BL85+2библиотеки!BL536</f>
        <v>0</v>
      </c>
      <c r="BM40" s="27">
        <f>'1дк,клубы'!BM85+2библиотеки!BM536</f>
        <v>0</v>
      </c>
      <c r="BN40" s="27">
        <f>'1дк,клубы'!BN85+2библиотеки!BN536</f>
        <v>0</v>
      </c>
      <c r="BO40" s="27">
        <f>'1дк,клубы'!BO85+2библиотеки!BO536</f>
        <v>0</v>
      </c>
      <c r="BP40" s="27">
        <f>'1дк,клубы'!BP85+2библиотеки!BP536</f>
        <v>0</v>
      </c>
      <c r="BQ40" s="27">
        <f>'1дк,клубы'!BQ85+2библиотеки!BQ536</f>
        <v>0</v>
      </c>
      <c r="BR40" s="27">
        <f>'1дк,клубы'!BR85+2библиотеки!BR536</f>
        <v>0</v>
      </c>
      <c r="BS40" s="27">
        <f>'1дк,клубы'!BS85+2библиотеки!BS536</f>
        <v>0</v>
      </c>
      <c r="BT40" s="27">
        <f>'1дк,клубы'!BT85+2библиотеки!BT536</f>
        <v>0</v>
      </c>
      <c r="BU40" s="27">
        <f>'1дк,клубы'!BU85+2библиотеки!BU536</f>
        <v>0</v>
      </c>
      <c r="BV40" s="27">
        <f>'1дк,клубы'!BV85+2библиотеки!BV536</f>
        <v>0</v>
      </c>
      <c r="BW40" s="27">
        <f>'1дк,клубы'!BW85+2библиотеки!BW536</f>
        <v>0</v>
      </c>
      <c r="BX40" s="27">
        <f>'1дк,клубы'!BX85+2библиотеки!BX536</f>
        <v>0</v>
      </c>
      <c r="BY40" s="27">
        <f>'1дк,клубы'!BY85+2библиотеки!BY536</f>
        <v>0</v>
      </c>
      <c r="BZ40" s="27">
        <f>'1дк,клубы'!BZ85+2библиотеки!BZ536</f>
        <v>49.6</v>
      </c>
      <c r="CA40" s="27">
        <f>'1дк,клубы'!CA85+2библиотеки!CA536</f>
        <v>0</v>
      </c>
      <c r="CB40" s="27">
        <f>'1дк,клубы'!CB85+2библиотеки!CB536</f>
        <v>33.3</v>
      </c>
      <c r="CC40" s="27">
        <f>'1дк,клубы'!CC85+2библиотеки!CC536</f>
        <v>0</v>
      </c>
      <c r="CD40" s="27">
        <f>'1дк,клубы'!CD85+2библиотеки!CD536</f>
        <v>0</v>
      </c>
      <c r="CE40" s="27">
        <f>'1дк,клубы'!CE85+2библиотеки!CE536</f>
        <v>0</v>
      </c>
      <c r="CF40" s="27">
        <f>'1дк,клубы'!CF85+2библиотеки!CF536</f>
        <v>0</v>
      </c>
      <c r="CG40" s="27">
        <f>'1дк,клубы'!CG85+2библиотеки!CG536</f>
        <v>0</v>
      </c>
      <c r="CH40" s="27">
        <f>'1дк,клубы'!CH85+2библиотеки!CH536</f>
        <v>0</v>
      </c>
      <c r="CI40" s="27">
        <f>'1дк,клубы'!CI85+2библиотеки!CI536</f>
        <v>0</v>
      </c>
      <c r="CJ40" s="27">
        <f>'1дк,клубы'!CJ85+2библиотеки!CJ536</f>
        <v>16.299999999999997</v>
      </c>
      <c r="CK40" s="27">
        <f>'1дк,клубы'!CK85+2библиотеки!CK536</f>
        <v>3.3</v>
      </c>
      <c r="CL40" s="27">
        <f>'1дк,клубы'!CL85+2библиотеки!CL536</f>
        <v>3.3</v>
      </c>
      <c r="CM40" s="27">
        <f>'1дк,клубы'!CM85+2библиотеки!CM536</f>
        <v>2.8</v>
      </c>
      <c r="CN40" s="27">
        <f>'1дк,клубы'!CN85+2библиотеки!CN536</f>
        <v>0.5</v>
      </c>
      <c r="CO40" s="27">
        <f>'1дк,клубы'!CO85+2библиотеки!CO536</f>
        <v>0</v>
      </c>
      <c r="CP40" s="27">
        <f>'1дк,клубы'!CP85+2библиотеки!CP536</f>
        <v>0</v>
      </c>
      <c r="CQ40" s="27">
        <f>'1дк,клубы'!CQ85+2библиотеки!CQ536</f>
        <v>0</v>
      </c>
      <c r="CR40" s="27">
        <f>'1дк,клубы'!CR85+2библиотеки!CR536</f>
        <v>0</v>
      </c>
      <c r="CS40" s="27">
        <f>'1дк,клубы'!CS85+2библиотеки!CS536</f>
        <v>0</v>
      </c>
      <c r="CT40" s="27">
        <f>'1дк,клубы'!CT85+2библиотеки!CT536</f>
        <v>0</v>
      </c>
      <c r="CU40" s="27">
        <f>'1дк,клубы'!CU85+2библиотеки!CU536</f>
        <v>0</v>
      </c>
      <c r="CV40" s="27">
        <f>'1дк,клубы'!CV85+2библиотеки!CV536</f>
        <v>0</v>
      </c>
      <c r="CW40" s="27">
        <f>'1дк,клубы'!CW85+2библиотеки!CW536</f>
        <v>0</v>
      </c>
      <c r="CX40" s="27">
        <f>'1дк,клубы'!CX85+2библиотеки!CX536</f>
        <v>0</v>
      </c>
      <c r="CY40" s="27">
        <f>'1дк,клубы'!CY85+2библиотеки!CY536</f>
        <v>0</v>
      </c>
      <c r="CZ40" s="27">
        <f>'1дк,клубы'!CZ85+2библиотеки!CZ536</f>
        <v>0</v>
      </c>
      <c r="DA40" s="27">
        <f>'1дк,клубы'!DA85+2библиотеки!DA536</f>
        <v>0</v>
      </c>
      <c r="DB40" s="27">
        <f>'1дк,клубы'!DB85+2библиотеки!DB536</f>
        <v>0</v>
      </c>
      <c r="DC40" s="27">
        <f>'1дк,клубы'!DC85+2библиотеки!DC536</f>
        <v>0</v>
      </c>
      <c r="DD40" s="27">
        <f>'1дк,клубы'!DD85+2библиотеки!DD536</f>
        <v>0</v>
      </c>
      <c r="DE40" s="27">
        <f>'1дк,клубы'!DE85+2библиотеки!DE536</f>
        <v>0</v>
      </c>
      <c r="DF40" s="27">
        <f>'1дк,клубы'!DF85+2библиотеки!DF536</f>
        <v>0</v>
      </c>
      <c r="DG40" s="27">
        <f>'1дк,клубы'!DG85+2библиотеки!DG536</f>
        <v>0</v>
      </c>
      <c r="DH40" s="28"/>
      <c r="DI40" s="28"/>
      <c r="DJ40" s="28"/>
      <c r="DK40" s="28"/>
      <c r="DL40" s="28"/>
      <c r="DM40" s="28"/>
      <c r="DN40" s="28"/>
      <c r="DO40" s="28"/>
      <c r="DP40" s="28"/>
    </row>
    <row r="41" spans="1:120" ht="12.75" hidden="1">
      <c r="A41" s="29" t="s">
        <v>275</v>
      </c>
      <c r="B41" s="31" t="s">
        <v>276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ht="12.75" hidden="1">
      <c r="A42" s="29" t="s">
        <v>277</v>
      </c>
      <c r="B42" s="31" t="s">
        <v>278</v>
      </c>
      <c r="C42" s="27">
        <f aca="true" t="shared" si="0" ref="C42:AH42">D42+CK42</f>
        <v>0</v>
      </c>
      <c r="D42" s="27">
        <f t="shared" si="0"/>
        <v>0</v>
      </c>
      <c r="E42" s="27">
        <f t="shared" si="0"/>
        <v>0</v>
      </c>
      <c r="F42" s="27">
        <f t="shared" si="0"/>
        <v>0</v>
      </c>
      <c r="G42" s="27">
        <f t="shared" si="0"/>
        <v>0</v>
      </c>
      <c r="H42" s="27">
        <f t="shared" si="0"/>
        <v>0</v>
      </c>
      <c r="I42" s="27">
        <f t="shared" si="0"/>
        <v>0</v>
      </c>
      <c r="J42" s="27">
        <f t="shared" si="0"/>
        <v>0</v>
      </c>
      <c r="K42" s="27">
        <f t="shared" si="0"/>
        <v>0</v>
      </c>
      <c r="L42" s="27">
        <f t="shared" si="0"/>
        <v>0</v>
      </c>
      <c r="M42" s="27">
        <f t="shared" si="0"/>
        <v>0</v>
      </c>
      <c r="N42" s="27">
        <f t="shared" si="0"/>
        <v>0</v>
      </c>
      <c r="O42" s="27">
        <f t="shared" si="0"/>
        <v>0</v>
      </c>
      <c r="P42" s="27">
        <f t="shared" si="0"/>
        <v>0</v>
      </c>
      <c r="Q42" s="27">
        <f t="shared" si="0"/>
        <v>0</v>
      </c>
      <c r="R42" s="27">
        <f t="shared" si="0"/>
        <v>0</v>
      </c>
      <c r="S42" s="27">
        <f t="shared" si="0"/>
        <v>0</v>
      </c>
      <c r="T42" s="27">
        <f t="shared" si="0"/>
        <v>0</v>
      </c>
      <c r="U42" s="27">
        <f t="shared" si="0"/>
        <v>0</v>
      </c>
      <c r="V42" s="27">
        <f t="shared" si="0"/>
        <v>0</v>
      </c>
      <c r="W42" s="27">
        <f t="shared" si="0"/>
        <v>0</v>
      </c>
      <c r="X42" s="27">
        <f t="shared" si="0"/>
        <v>0</v>
      </c>
      <c r="Y42" s="27">
        <f t="shared" si="0"/>
        <v>0</v>
      </c>
      <c r="Z42" s="27">
        <f t="shared" si="0"/>
        <v>0</v>
      </c>
      <c r="AA42" s="27">
        <f t="shared" si="0"/>
        <v>0</v>
      </c>
      <c r="AB42" s="27">
        <f t="shared" si="0"/>
        <v>0</v>
      </c>
      <c r="AC42" s="27">
        <f t="shared" si="0"/>
        <v>0</v>
      </c>
      <c r="AD42" s="27">
        <f t="shared" si="0"/>
        <v>0</v>
      </c>
      <c r="AE42" s="27">
        <f t="shared" si="0"/>
        <v>0</v>
      </c>
      <c r="AF42" s="27">
        <f t="shared" si="0"/>
        <v>0</v>
      </c>
      <c r="AG42" s="27">
        <f t="shared" si="0"/>
        <v>0</v>
      </c>
      <c r="AH42" s="27">
        <f t="shared" si="0"/>
        <v>0</v>
      </c>
      <c r="AI42" s="27">
        <f aca="true" t="shared" si="1" ref="AI42:BN42">AJ42+DQ42</f>
        <v>0</v>
      </c>
      <c r="AJ42" s="27">
        <f t="shared" si="1"/>
        <v>0</v>
      </c>
      <c r="AK42" s="27">
        <f t="shared" si="1"/>
        <v>0</v>
      </c>
      <c r="AL42" s="27">
        <f t="shared" si="1"/>
        <v>0</v>
      </c>
      <c r="AM42" s="27">
        <f t="shared" si="1"/>
        <v>0</v>
      </c>
      <c r="AN42" s="27">
        <f t="shared" si="1"/>
        <v>0</v>
      </c>
      <c r="AO42" s="27">
        <f t="shared" si="1"/>
        <v>0</v>
      </c>
      <c r="AP42" s="27">
        <f t="shared" si="1"/>
        <v>0</v>
      </c>
      <c r="AQ42" s="27">
        <f t="shared" si="1"/>
        <v>0</v>
      </c>
      <c r="AR42" s="27">
        <f t="shared" si="1"/>
        <v>0</v>
      </c>
      <c r="AS42" s="27">
        <f t="shared" si="1"/>
        <v>0</v>
      </c>
      <c r="AT42" s="27">
        <f t="shared" si="1"/>
        <v>0</v>
      </c>
      <c r="AU42" s="27">
        <f t="shared" si="1"/>
        <v>0</v>
      </c>
      <c r="AV42" s="27">
        <f t="shared" si="1"/>
        <v>0</v>
      </c>
      <c r="AW42" s="27">
        <f t="shared" si="1"/>
        <v>0</v>
      </c>
      <c r="AX42" s="27">
        <f t="shared" si="1"/>
        <v>0</v>
      </c>
      <c r="AY42" s="27">
        <f t="shared" si="1"/>
        <v>0</v>
      </c>
      <c r="AZ42" s="27">
        <f t="shared" si="1"/>
        <v>0</v>
      </c>
      <c r="BA42" s="27">
        <f t="shared" si="1"/>
        <v>0</v>
      </c>
      <c r="BB42" s="27">
        <f t="shared" si="1"/>
        <v>0</v>
      </c>
      <c r="BC42" s="27">
        <f t="shared" si="1"/>
        <v>0</v>
      </c>
      <c r="BD42" s="27">
        <f t="shared" si="1"/>
        <v>0</v>
      </c>
      <c r="BE42" s="27">
        <f t="shared" si="1"/>
        <v>0</v>
      </c>
      <c r="BF42" s="27">
        <f t="shared" si="1"/>
        <v>0</v>
      </c>
      <c r="BG42" s="27">
        <f t="shared" si="1"/>
        <v>0</v>
      </c>
      <c r="BH42" s="27">
        <f t="shared" si="1"/>
        <v>0</v>
      </c>
      <c r="BI42" s="27">
        <f t="shared" si="1"/>
        <v>0</v>
      </c>
      <c r="BJ42" s="27">
        <f t="shared" si="1"/>
        <v>0</v>
      </c>
      <c r="BK42" s="27">
        <f t="shared" si="1"/>
        <v>0</v>
      </c>
      <c r="BL42" s="27">
        <f t="shared" si="1"/>
        <v>0</v>
      </c>
      <c r="BM42" s="27">
        <f t="shared" si="1"/>
        <v>0</v>
      </c>
      <c r="BN42" s="27">
        <f t="shared" si="1"/>
        <v>0</v>
      </c>
      <c r="BO42" s="27">
        <f aca="true" t="shared" si="2" ref="BO42:CT42">BP42+EW42</f>
        <v>0</v>
      </c>
      <c r="BP42" s="27">
        <f t="shared" si="2"/>
        <v>0</v>
      </c>
      <c r="BQ42" s="27">
        <f t="shared" si="2"/>
        <v>0</v>
      </c>
      <c r="BR42" s="27">
        <f t="shared" si="2"/>
        <v>0</v>
      </c>
      <c r="BS42" s="27">
        <f t="shared" si="2"/>
        <v>0</v>
      </c>
      <c r="BT42" s="27">
        <f t="shared" si="2"/>
        <v>0</v>
      </c>
      <c r="BU42" s="27">
        <f t="shared" si="2"/>
        <v>0</v>
      </c>
      <c r="BV42" s="27">
        <f t="shared" si="2"/>
        <v>0</v>
      </c>
      <c r="BW42" s="27">
        <f t="shared" si="2"/>
        <v>0</v>
      </c>
      <c r="BX42" s="27">
        <f t="shared" si="2"/>
        <v>0</v>
      </c>
      <c r="BY42" s="27">
        <f t="shared" si="2"/>
        <v>0</v>
      </c>
      <c r="BZ42" s="27">
        <f t="shared" si="2"/>
        <v>0</v>
      </c>
      <c r="CA42" s="27">
        <f t="shared" si="2"/>
        <v>0</v>
      </c>
      <c r="CB42" s="27">
        <f t="shared" si="2"/>
        <v>0</v>
      </c>
      <c r="CC42" s="27">
        <f t="shared" si="2"/>
        <v>0</v>
      </c>
      <c r="CD42" s="27">
        <f t="shared" si="2"/>
        <v>0</v>
      </c>
      <c r="CE42" s="27">
        <f t="shared" si="2"/>
        <v>0</v>
      </c>
      <c r="CF42" s="27">
        <f t="shared" si="2"/>
        <v>0</v>
      </c>
      <c r="CG42" s="27">
        <f t="shared" si="2"/>
        <v>0</v>
      </c>
      <c r="CH42" s="27">
        <f t="shared" si="2"/>
        <v>0</v>
      </c>
      <c r="CI42" s="27">
        <f t="shared" si="2"/>
        <v>0</v>
      </c>
      <c r="CJ42" s="27">
        <f t="shared" si="2"/>
        <v>0</v>
      </c>
      <c r="CK42" s="27">
        <f t="shared" si="2"/>
        <v>0</v>
      </c>
      <c r="CL42" s="27">
        <f t="shared" si="2"/>
        <v>0</v>
      </c>
      <c r="CM42" s="27">
        <f t="shared" si="2"/>
        <v>0</v>
      </c>
      <c r="CN42" s="27">
        <f t="shared" si="2"/>
        <v>0</v>
      </c>
      <c r="CO42" s="27">
        <f t="shared" si="2"/>
        <v>0</v>
      </c>
      <c r="CP42" s="27">
        <f t="shared" si="2"/>
        <v>0</v>
      </c>
      <c r="CQ42" s="27">
        <f t="shared" si="2"/>
        <v>0</v>
      </c>
      <c r="CR42" s="27">
        <f t="shared" si="2"/>
        <v>0</v>
      </c>
      <c r="CS42" s="27">
        <f t="shared" si="2"/>
        <v>0</v>
      </c>
      <c r="CT42" s="27">
        <f t="shared" si="2"/>
        <v>0</v>
      </c>
      <c r="CU42" s="27">
        <f aca="true" t="shared" si="3" ref="CU42:DG42">CV42+GC42</f>
        <v>0</v>
      </c>
      <c r="CV42" s="27">
        <f t="shared" si="3"/>
        <v>0</v>
      </c>
      <c r="CW42" s="27">
        <f t="shared" si="3"/>
        <v>0</v>
      </c>
      <c r="CX42" s="27">
        <f t="shared" si="3"/>
        <v>0</v>
      </c>
      <c r="CY42" s="27">
        <f t="shared" si="3"/>
        <v>0</v>
      </c>
      <c r="CZ42" s="27">
        <f t="shared" si="3"/>
        <v>0</v>
      </c>
      <c r="DA42" s="27">
        <f t="shared" si="3"/>
        <v>0</v>
      </c>
      <c r="DB42" s="27">
        <f t="shared" si="3"/>
        <v>0</v>
      </c>
      <c r="DC42" s="27">
        <f t="shared" si="3"/>
        <v>0</v>
      </c>
      <c r="DD42" s="27">
        <f t="shared" si="3"/>
        <v>0</v>
      </c>
      <c r="DE42" s="27">
        <f t="shared" si="3"/>
        <v>0</v>
      </c>
      <c r="DF42" s="27">
        <f t="shared" si="3"/>
        <v>0</v>
      </c>
      <c r="DG42" s="27">
        <f t="shared" si="3"/>
        <v>0</v>
      </c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ht="12.75" hidden="1">
      <c r="A43" s="32"/>
      <c r="B43" s="32" t="s">
        <v>279</v>
      </c>
      <c r="C43" s="27">
        <f>SUM(C7:C42)</f>
        <v>25780.613800000006</v>
      </c>
      <c r="D43" s="27">
        <f aca="true" t="shared" si="4" ref="D43:AI43">D40+D38+D36+D35+D31+D29+D28+D26+D25+D22+D21+D20+D18+D17+D16+D15+D14+D13+D12+D11+D7</f>
        <v>25688.6084</v>
      </c>
      <c r="E43" s="27">
        <f t="shared" si="4"/>
        <v>20993.7084</v>
      </c>
      <c r="F43" s="27">
        <f t="shared" si="4"/>
        <v>16124.2</v>
      </c>
      <c r="G43" s="27">
        <f t="shared" si="4"/>
        <v>12253.3</v>
      </c>
      <c r="H43" s="27">
        <f t="shared" si="4"/>
        <v>3870.9000000000005</v>
      </c>
      <c r="I43" s="27">
        <f t="shared" si="4"/>
        <v>0</v>
      </c>
      <c r="J43" s="27">
        <f t="shared" si="4"/>
        <v>0</v>
      </c>
      <c r="K43" s="27">
        <f t="shared" si="4"/>
        <v>0</v>
      </c>
      <c r="L43" s="27">
        <f t="shared" si="4"/>
        <v>0</v>
      </c>
      <c r="M43" s="27">
        <f t="shared" si="4"/>
        <v>0</v>
      </c>
      <c r="N43" s="27">
        <f t="shared" si="4"/>
        <v>0</v>
      </c>
      <c r="O43" s="27">
        <f t="shared" si="4"/>
        <v>0</v>
      </c>
      <c r="P43" s="27">
        <f t="shared" si="4"/>
        <v>4869.5084</v>
      </c>
      <c r="Q43" s="27">
        <f t="shared" si="4"/>
        <v>3700.4965999999995</v>
      </c>
      <c r="R43" s="27">
        <f t="shared" si="4"/>
        <v>1169.0117999999998</v>
      </c>
      <c r="S43" s="27">
        <f t="shared" si="4"/>
        <v>0</v>
      </c>
      <c r="T43" s="27">
        <f t="shared" si="4"/>
        <v>3755.2000000000003</v>
      </c>
      <c r="U43" s="27">
        <f t="shared" si="4"/>
        <v>0</v>
      </c>
      <c r="V43" s="27">
        <f t="shared" si="4"/>
        <v>0</v>
      </c>
      <c r="W43" s="27">
        <f t="shared" si="4"/>
        <v>0</v>
      </c>
      <c r="X43" s="27">
        <f t="shared" si="4"/>
        <v>0</v>
      </c>
      <c r="Y43" s="27">
        <f t="shared" si="4"/>
        <v>0</v>
      </c>
      <c r="Z43" s="27">
        <f t="shared" si="4"/>
        <v>11.299999999999999</v>
      </c>
      <c r="AA43" s="27">
        <f t="shared" si="4"/>
        <v>11.299999999999999</v>
      </c>
      <c r="AB43" s="27">
        <f t="shared" si="4"/>
        <v>0</v>
      </c>
      <c r="AC43" s="27">
        <f t="shared" si="4"/>
        <v>3539.6</v>
      </c>
      <c r="AD43" s="27">
        <f t="shared" si="4"/>
        <v>729.3</v>
      </c>
      <c r="AE43" s="27">
        <f t="shared" si="4"/>
        <v>2129.5</v>
      </c>
      <c r="AF43" s="27">
        <f t="shared" si="4"/>
        <v>473.20000000000005</v>
      </c>
      <c r="AG43" s="27">
        <f t="shared" si="4"/>
        <v>150.40000000000003</v>
      </c>
      <c r="AH43" s="27">
        <f t="shared" si="4"/>
        <v>6</v>
      </c>
      <c r="AI43" s="27">
        <f t="shared" si="4"/>
        <v>0</v>
      </c>
      <c r="AJ43" s="27">
        <f aca="true" t="shared" si="5" ref="AJ43:BO43">AJ40+AJ38+AJ36+AJ35+AJ31+AJ29+AJ28+AJ26+AJ25+AJ22+AJ21+AJ20+AJ18+AJ17+AJ16+AJ15+AJ14+AJ13+AJ12+AJ11+AJ7</f>
        <v>0</v>
      </c>
      <c r="AK43" s="27">
        <f t="shared" si="5"/>
        <v>0</v>
      </c>
      <c r="AL43" s="27">
        <f t="shared" si="5"/>
        <v>0</v>
      </c>
      <c r="AM43" s="27">
        <f t="shared" si="5"/>
        <v>0</v>
      </c>
      <c r="AN43" s="27">
        <f t="shared" si="5"/>
        <v>0</v>
      </c>
      <c r="AO43" s="27">
        <f t="shared" si="5"/>
        <v>101.89999999999999</v>
      </c>
      <c r="AP43" s="27">
        <f t="shared" si="5"/>
        <v>3.9</v>
      </c>
      <c r="AQ43" s="27">
        <f t="shared" si="5"/>
        <v>0</v>
      </c>
      <c r="AR43" s="27">
        <f t="shared" si="5"/>
        <v>57.5</v>
      </c>
      <c r="AS43" s="27">
        <f t="shared" si="5"/>
        <v>0</v>
      </c>
      <c r="AT43" s="27">
        <f t="shared" si="5"/>
        <v>40.50000000000001</v>
      </c>
      <c r="AU43" s="27">
        <f t="shared" si="5"/>
        <v>0</v>
      </c>
      <c r="AV43" s="27">
        <f t="shared" si="5"/>
        <v>0</v>
      </c>
      <c r="AW43" s="27">
        <f t="shared" si="5"/>
        <v>0</v>
      </c>
      <c r="AX43" s="27">
        <f t="shared" si="5"/>
        <v>102.40000000000003</v>
      </c>
      <c r="AY43" s="27">
        <f t="shared" si="5"/>
        <v>0</v>
      </c>
      <c r="AZ43" s="27">
        <f t="shared" si="5"/>
        <v>0</v>
      </c>
      <c r="BA43" s="27">
        <f t="shared" si="5"/>
        <v>0</v>
      </c>
      <c r="BB43" s="27">
        <f t="shared" si="5"/>
        <v>0</v>
      </c>
      <c r="BC43" s="27">
        <f t="shared" si="5"/>
        <v>0</v>
      </c>
      <c r="BD43" s="27">
        <f t="shared" si="5"/>
        <v>102.40000000000003</v>
      </c>
      <c r="BE43" s="27">
        <f t="shared" si="5"/>
        <v>0</v>
      </c>
      <c r="BF43" s="27">
        <f t="shared" si="5"/>
        <v>0</v>
      </c>
      <c r="BG43" s="27">
        <f t="shared" si="5"/>
        <v>0</v>
      </c>
      <c r="BH43" s="27">
        <f t="shared" si="5"/>
        <v>0</v>
      </c>
      <c r="BI43" s="27">
        <f t="shared" si="5"/>
        <v>0</v>
      </c>
      <c r="BJ43" s="27">
        <f t="shared" si="5"/>
        <v>0</v>
      </c>
      <c r="BK43" s="27">
        <f t="shared" si="5"/>
        <v>0</v>
      </c>
      <c r="BL43" s="27">
        <f t="shared" si="5"/>
        <v>0</v>
      </c>
      <c r="BM43" s="27">
        <f t="shared" si="5"/>
        <v>0</v>
      </c>
      <c r="BN43" s="27">
        <f t="shared" si="5"/>
        <v>0</v>
      </c>
      <c r="BO43" s="27">
        <f t="shared" si="5"/>
        <v>0</v>
      </c>
      <c r="BP43" s="27">
        <f aca="true" t="shared" si="6" ref="BP43:CU43">BP40+BP38+BP36+BP35+BP31+BP29+BP28+BP26+BP25+BP22+BP21+BP20+BP18+BP17+BP16+BP15+BP14+BP13+BP12+BP11+BP7</f>
        <v>0</v>
      </c>
      <c r="BQ43" s="27">
        <f t="shared" si="6"/>
        <v>0</v>
      </c>
      <c r="BR43" s="27">
        <f t="shared" si="6"/>
        <v>0</v>
      </c>
      <c r="BS43" s="27">
        <f t="shared" si="6"/>
        <v>0</v>
      </c>
      <c r="BT43" s="27">
        <f t="shared" si="6"/>
        <v>0</v>
      </c>
      <c r="BU43" s="27">
        <f t="shared" si="6"/>
        <v>0</v>
      </c>
      <c r="BV43" s="27">
        <f t="shared" si="6"/>
        <v>0</v>
      </c>
      <c r="BW43" s="27">
        <f t="shared" si="6"/>
        <v>0</v>
      </c>
      <c r="BX43" s="27">
        <f t="shared" si="6"/>
        <v>0</v>
      </c>
      <c r="BY43" s="27">
        <f t="shared" si="6"/>
        <v>0</v>
      </c>
      <c r="BZ43" s="27">
        <f t="shared" si="6"/>
        <v>939.6999999999999</v>
      </c>
      <c r="CA43" s="27">
        <f t="shared" si="6"/>
        <v>6.7</v>
      </c>
      <c r="CB43" s="27">
        <f t="shared" si="6"/>
        <v>470.50000000000006</v>
      </c>
      <c r="CC43" s="27">
        <f t="shared" si="6"/>
        <v>0</v>
      </c>
      <c r="CD43" s="27">
        <f t="shared" si="6"/>
        <v>0</v>
      </c>
      <c r="CE43" s="27">
        <f t="shared" si="6"/>
        <v>0</v>
      </c>
      <c r="CF43" s="27">
        <f t="shared" si="6"/>
        <v>0</v>
      </c>
      <c r="CG43" s="27">
        <f t="shared" si="6"/>
        <v>0</v>
      </c>
      <c r="CH43" s="27">
        <f t="shared" si="6"/>
        <v>0</v>
      </c>
      <c r="CI43" s="27">
        <f t="shared" si="6"/>
        <v>0</v>
      </c>
      <c r="CJ43" s="27">
        <f t="shared" si="6"/>
        <v>462.49999999999994</v>
      </c>
      <c r="CK43" s="27">
        <f t="shared" si="6"/>
        <v>92.00000000000001</v>
      </c>
      <c r="CL43" s="27">
        <f t="shared" si="6"/>
        <v>92.00000000000001</v>
      </c>
      <c r="CM43" s="27">
        <f t="shared" si="6"/>
        <v>82.69999999999999</v>
      </c>
      <c r="CN43" s="27">
        <f t="shared" si="6"/>
        <v>9.3</v>
      </c>
      <c r="CO43" s="27">
        <f t="shared" si="6"/>
        <v>0</v>
      </c>
      <c r="CP43" s="27">
        <f t="shared" si="6"/>
        <v>0</v>
      </c>
      <c r="CQ43" s="27">
        <f t="shared" si="6"/>
        <v>0</v>
      </c>
      <c r="CR43" s="27">
        <f t="shared" si="6"/>
        <v>0</v>
      </c>
      <c r="CS43" s="27">
        <f t="shared" si="6"/>
        <v>0</v>
      </c>
      <c r="CT43" s="27">
        <f t="shared" si="6"/>
        <v>0</v>
      </c>
      <c r="CU43" s="27">
        <f t="shared" si="6"/>
        <v>0</v>
      </c>
      <c r="CV43" s="27">
        <f aca="true" t="shared" si="7" ref="CV43:DG43">CV40+CV38+CV36+CV35+CV31+CV29+CV28+CV26+CV25+CV22+CV21+CV20+CV18+CV17+CV16+CV15+CV14+CV13+CV12+CV11+CV7</f>
        <v>0</v>
      </c>
      <c r="CW43" s="27">
        <f t="shared" si="7"/>
        <v>0</v>
      </c>
      <c r="CX43" s="27">
        <f t="shared" si="7"/>
        <v>0</v>
      </c>
      <c r="CY43" s="27">
        <f t="shared" si="7"/>
        <v>0</v>
      </c>
      <c r="CZ43" s="27">
        <f t="shared" si="7"/>
        <v>0</v>
      </c>
      <c r="DA43" s="27">
        <f t="shared" si="7"/>
        <v>0</v>
      </c>
      <c r="DB43" s="27">
        <f t="shared" si="7"/>
        <v>0</v>
      </c>
      <c r="DC43" s="27">
        <f t="shared" si="7"/>
        <v>0</v>
      </c>
      <c r="DD43" s="27">
        <f t="shared" si="7"/>
        <v>0</v>
      </c>
      <c r="DE43" s="27">
        <f t="shared" si="7"/>
        <v>0</v>
      </c>
      <c r="DF43" s="27">
        <f t="shared" si="7"/>
        <v>0</v>
      </c>
      <c r="DG43" s="27">
        <f t="shared" si="7"/>
        <v>0</v>
      </c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ht="20.25" customHeight="1" hidden="1">
      <c r="A44" s="33"/>
      <c r="B44" s="34" t="s">
        <v>280</v>
      </c>
      <c r="C44" s="27">
        <f>'1дк,клубы'!C90+2библиотеки!C543</f>
        <v>12564.322</v>
      </c>
      <c r="D44" s="27">
        <f>'1дк,клубы'!D90+2библиотеки!D543</f>
        <v>12259.722000000002</v>
      </c>
      <c r="E44" s="27">
        <f>'1дк,клубы'!E90+2библиотеки!E543</f>
        <v>9590.022</v>
      </c>
      <c r="F44" s="27">
        <f>'1дк,клубы'!F90+2библиотеки!F543</f>
        <v>7361</v>
      </c>
      <c r="G44" s="27">
        <f>'1дк,клубы'!G90+2библиотеки!G543</f>
        <v>5299.6</v>
      </c>
      <c r="H44" s="27">
        <f>'1дк,клубы'!H90+2библиотеки!H543</f>
        <v>2061.3</v>
      </c>
      <c r="I44" s="27">
        <f>'1дк,клубы'!I90+2библиотеки!I543</f>
        <v>6</v>
      </c>
      <c r="J44" s="27">
        <f>'1дк,клубы'!J90+2библиотеки!J543</f>
        <v>6</v>
      </c>
      <c r="K44" s="27">
        <f>'1дк,клубы'!K90+2библиотеки!K543</f>
        <v>0</v>
      </c>
      <c r="L44" s="27">
        <f>'1дк,клубы'!L90+2библиотеки!L543</f>
        <v>0</v>
      </c>
      <c r="M44" s="27">
        <f>'1дк,клубы'!M90+2библиотеки!M543</f>
        <v>0</v>
      </c>
      <c r="N44" s="27">
        <f>'1дк,клубы'!N90+2библиотеки!N543</f>
        <v>0</v>
      </c>
      <c r="O44" s="27">
        <f>'1дк,клубы'!O90+2библиотеки!O543</f>
        <v>0</v>
      </c>
      <c r="P44" s="27">
        <f>'1дк,клубы'!P90+2библиотеки!P543</f>
        <v>2222.9918</v>
      </c>
      <c r="Q44" s="27">
        <f>'1дк,клубы'!Q90+2библиотеки!Q543</f>
        <v>1600.4792</v>
      </c>
      <c r="R44" s="27">
        <f>'1дк,клубы'!R90+2библиотеки!R543</f>
        <v>622.5126</v>
      </c>
      <c r="S44" s="27">
        <f>'1дк,клубы'!S90+2библиотеки!S543</f>
        <v>0</v>
      </c>
      <c r="T44" s="27">
        <f>'1дк,клубы'!T90+2библиотеки!T543</f>
        <v>2488.4000000000005</v>
      </c>
      <c r="U44" s="27">
        <f>'1дк,клубы'!U90+2библиотеки!U543</f>
        <v>55</v>
      </c>
      <c r="V44" s="27">
        <f>'1дк,клубы'!V90+2библиотеки!V543</f>
        <v>55</v>
      </c>
      <c r="W44" s="27">
        <f>'1дк,клубы'!W90+2библиотеки!W543</f>
        <v>0</v>
      </c>
      <c r="X44" s="27">
        <f>'1дк,клубы'!X90+2библиотеки!X543</f>
        <v>0</v>
      </c>
      <c r="Y44" s="27">
        <f>'1дк,клубы'!Y90+2библиотеки!Y543</f>
        <v>0</v>
      </c>
      <c r="Z44" s="27">
        <f>'1дк,клубы'!Z90+2библиотеки!Z543</f>
        <v>27.6</v>
      </c>
      <c r="AA44" s="27">
        <f>'1дк,клубы'!AA90+2библиотеки!AA543</f>
        <v>22</v>
      </c>
      <c r="AB44" s="27">
        <f>'1дк,клубы'!AB90+2библиотеки!AB543</f>
        <v>5.6</v>
      </c>
      <c r="AC44" s="27">
        <f>'1дк,клубы'!AC90+2библиотеки!AC543</f>
        <v>1894.2000000000003</v>
      </c>
      <c r="AD44" s="27">
        <f>'1дк,клубы'!AD90+2библиотеки!AD543</f>
        <v>1378.2</v>
      </c>
      <c r="AE44" s="27">
        <f>'1дк,клубы'!AE90+2библиотеки!AE543</f>
        <v>0</v>
      </c>
      <c r="AF44" s="27">
        <f>'1дк,клубы'!AF90+2библиотеки!AF543</f>
        <v>450</v>
      </c>
      <c r="AG44" s="27">
        <f>'1дк,клубы'!AG90+2библиотеки!AG543</f>
        <v>29.299999999999997</v>
      </c>
      <c r="AH44" s="27">
        <f>'1дк,клубы'!AH90+2библиотеки!AH543</f>
        <v>26.2</v>
      </c>
      <c r="AI44" s="27">
        <f>'1дк,клубы'!AI90+2библиотеки!AI543</f>
        <v>10.5</v>
      </c>
      <c r="AJ44" s="27">
        <f>'1дк,клубы'!AJ90+2библиотеки!AJ543</f>
        <v>0</v>
      </c>
      <c r="AK44" s="27">
        <f>'1дк,клубы'!AK90+2библиотеки!AK543</f>
        <v>0</v>
      </c>
      <c r="AL44" s="27">
        <f>'1дк,клубы'!AL90+2библиотеки!AL543</f>
        <v>0</v>
      </c>
      <c r="AM44" s="27">
        <f>'1дк,клубы'!AM90+2библиотеки!AM543</f>
        <v>0</v>
      </c>
      <c r="AN44" s="27">
        <f>'1дк,клубы'!AN90+2библиотеки!AN543</f>
        <v>0</v>
      </c>
      <c r="AO44" s="27">
        <f>'1дк,клубы'!AO90+2библиотеки!AO543</f>
        <v>363.6</v>
      </c>
      <c r="AP44" s="27">
        <f>'1дк,клубы'!AP90+2библиотеки!AP543</f>
        <v>60.5</v>
      </c>
      <c r="AQ44" s="27">
        <f>'1дк,клубы'!AQ90+2библиотеки!AQ543</f>
        <v>12.7</v>
      </c>
      <c r="AR44" s="27">
        <f>'1дк,клубы'!AR90+2библиотеки!AR543</f>
        <v>19.1</v>
      </c>
      <c r="AS44" s="27">
        <f>'1дк,клубы'!AS90+2библиотеки!AS543</f>
        <v>0</v>
      </c>
      <c r="AT44" s="27">
        <f>'1дк,клубы'!AT90+2библиотеки!AT543</f>
        <v>18.3</v>
      </c>
      <c r="AU44" s="27">
        <f>'1дк,клубы'!AU90+2библиотеки!AU543</f>
        <v>0</v>
      </c>
      <c r="AV44" s="27">
        <f>'1дк,клубы'!AV90+2библиотеки!AV543</f>
        <v>210</v>
      </c>
      <c r="AW44" s="27">
        <f>'1дк,клубы'!AW90+2библиотеки!AW543</f>
        <v>43</v>
      </c>
      <c r="AX44" s="27">
        <f>'1дк,клубы'!AX90+2библиотеки!AX543</f>
        <v>148</v>
      </c>
      <c r="AY44" s="27">
        <f>'1дк,клубы'!AY90+2библиотеки!AY543</f>
        <v>88</v>
      </c>
      <c r="AZ44" s="27">
        <f>'1дк,клубы'!AZ90+2библиотеки!AZ543</f>
        <v>8.7</v>
      </c>
      <c r="BA44" s="27">
        <f>'1дк,клубы'!BA90+2библиотеки!BA543</f>
        <v>0</v>
      </c>
      <c r="BB44" s="27">
        <f>'1дк,клубы'!BB90+2библиотеки!BB543</f>
        <v>0</v>
      </c>
      <c r="BC44" s="27">
        <f>'1дк,клубы'!BC90+2библиотеки!BC543</f>
        <v>0</v>
      </c>
      <c r="BD44" s="27">
        <f>'1дк,клубы'!BD90+2библиотеки!BD543</f>
        <v>44.8</v>
      </c>
      <c r="BE44" s="27">
        <f>'1дк,клубы'!BE90+2библиотеки!BE543</f>
        <v>0</v>
      </c>
      <c r="BF44" s="27">
        <f>'1дк,клубы'!BF90+2библиотеки!BF543</f>
        <v>0</v>
      </c>
      <c r="BG44" s="27">
        <f>'1дк,клубы'!BG90+2библиотеки!BG543</f>
        <v>0</v>
      </c>
      <c r="BH44" s="27">
        <f>'1дк,клубы'!BH90+2библиотеки!BH543</f>
        <v>0</v>
      </c>
      <c r="BI44" s="27">
        <f>'1дк,клубы'!BI90+2библиотеки!BI543</f>
        <v>0</v>
      </c>
      <c r="BJ44" s="27">
        <f>'1дк,клубы'!BJ90+2библиотеки!BJ543</f>
        <v>0</v>
      </c>
      <c r="BK44" s="27">
        <f>'1дк,клубы'!BK90+2библиотеки!BK543</f>
        <v>0</v>
      </c>
      <c r="BL44" s="27">
        <f>'1дк,клубы'!BL90+2библиотеки!BL543</f>
        <v>0</v>
      </c>
      <c r="BM44" s="27">
        <f>'1дк,клубы'!BM90+2библиотеки!BM543</f>
        <v>0</v>
      </c>
      <c r="BN44" s="27">
        <f>'1дк,клубы'!BN90+2библиотеки!BN543</f>
        <v>6.5</v>
      </c>
      <c r="BO44" s="27">
        <f>'1дк,клубы'!BO90+2библиотеки!BO543</f>
        <v>0</v>
      </c>
      <c r="BP44" s="27">
        <f>'1дк,клубы'!BP90+2библиотеки!BP543</f>
        <v>0</v>
      </c>
      <c r="BQ44" s="27">
        <f>'1дк,клубы'!BQ90+2библиотеки!BQ543</f>
        <v>0</v>
      </c>
      <c r="BR44" s="27">
        <f>'1дк,клубы'!BR90+2библиотеки!BR543</f>
        <v>0</v>
      </c>
      <c r="BS44" s="27">
        <f>'1дк,клубы'!BS90+2библиотеки!BS543</f>
        <v>0</v>
      </c>
      <c r="BT44" s="27">
        <f>'1дк,клубы'!BT90+2библиотеки!BT543</f>
        <v>0</v>
      </c>
      <c r="BU44" s="27">
        <f>'1дк,клубы'!BU90+2библиотеки!BU543</f>
        <v>0</v>
      </c>
      <c r="BV44" s="27">
        <f>'1дк,клубы'!BV90+2библиотеки!BV543</f>
        <v>0</v>
      </c>
      <c r="BW44" s="27">
        <f>'1дк,клубы'!BW90+2библиотеки!BW543</f>
        <v>0</v>
      </c>
      <c r="BX44" s="27">
        <f>'1дк,клубы'!BX90+2библиотеки!BX543</f>
        <v>0</v>
      </c>
      <c r="BY44" s="27">
        <f>'1дк,клубы'!BY90+2библиотеки!BY543</f>
        <v>0</v>
      </c>
      <c r="BZ44" s="27">
        <f>'1дк,клубы'!BZ90+2библиотеки!BZ543</f>
        <v>181.3</v>
      </c>
      <c r="CA44" s="27">
        <f>'1дк,клубы'!CA90+2библиотеки!CA543</f>
        <v>0</v>
      </c>
      <c r="CB44" s="27">
        <f>'1дк,клубы'!CB90+2библиотеки!CB543</f>
        <v>52.2</v>
      </c>
      <c r="CC44" s="27">
        <f>'1дк,клубы'!CC90+2библиотеки!CC543</f>
        <v>7.5</v>
      </c>
      <c r="CD44" s="27">
        <f>'1дк,клубы'!CD90+2библиотеки!CD543</f>
        <v>0</v>
      </c>
      <c r="CE44" s="27">
        <f>'1дк,клубы'!CE90+2библиотеки!CE543</f>
        <v>0</v>
      </c>
      <c r="CF44" s="27">
        <f>'1дк,клубы'!CF90+2библиотеки!CF543</f>
        <v>0</v>
      </c>
      <c r="CG44" s="27">
        <f>'1дк,клубы'!CG90+2библиотеки!CG543</f>
        <v>0</v>
      </c>
      <c r="CH44" s="27">
        <f>'1дк,клубы'!CH90+2библиотеки!CH543</f>
        <v>0</v>
      </c>
      <c r="CI44" s="27">
        <f>'1дк,клубы'!CI90+2библиотеки!CI543</f>
        <v>0</v>
      </c>
      <c r="CJ44" s="27">
        <f>'1дк,клубы'!CJ90+2библиотеки!CJ543</f>
        <v>121.6</v>
      </c>
      <c r="CK44" s="27">
        <f>'1дк,клубы'!CK90+2библиотеки!CK543</f>
        <v>304.6</v>
      </c>
      <c r="CL44" s="27">
        <f>'1дк,клубы'!CL90+2библиотеки!CL543</f>
        <v>45.1</v>
      </c>
      <c r="CM44" s="27">
        <f>'1дк,клубы'!CM90+2библиотеки!CM543</f>
        <v>35.8</v>
      </c>
      <c r="CN44" s="27">
        <f>'1дк,клубы'!CN90+2библиотеки!CN543</f>
        <v>9.3</v>
      </c>
      <c r="CO44" s="27">
        <f>'1дк,клубы'!CO90+2библиотеки!CO543</f>
        <v>0</v>
      </c>
      <c r="CP44" s="27">
        <f>'1дк,клубы'!CP90+2библиотеки!CP543</f>
        <v>0</v>
      </c>
      <c r="CQ44" s="27">
        <f>'1дк,клубы'!CQ90+2библиотеки!CQ543</f>
        <v>0</v>
      </c>
      <c r="CR44" s="27">
        <f>'1дк,клубы'!CR90+2библиотеки!CR543</f>
        <v>0</v>
      </c>
      <c r="CS44" s="27">
        <f>'1дк,клубы'!CS90+2библиотеки!CS543</f>
        <v>0</v>
      </c>
      <c r="CT44" s="27">
        <f>'1дк,клубы'!CT90+2библиотеки!CT543</f>
        <v>0</v>
      </c>
      <c r="CU44" s="27">
        <f>'1дк,клубы'!CU90+2библиотеки!CU543</f>
        <v>259.5</v>
      </c>
      <c r="CV44" s="27">
        <f>'1дк,клубы'!CV90+2библиотеки!CV543</f>
        <v>0</v>
      </c>
      <c r="CW44" s="27">
        <f>'1дк,клубы'!CW90+2библиотеки!CW543</f>
        <v>0</v>
      </c>
      <c r="CX44" s="27">
        <f>'1дк,клубы'!CX90+2библиотеки!CX543</f>
        <v>0</v>
      </c>
      <c r="CY44" s="27">
        <f>'1дк,клубы'!CY90+2библиотеки!CY543</f>
        <v>209.1</v>
      </c>
      <c r="CZ44" s="27">
        <f>'1дк,клубы'!CZ90+2библиотеки!CZ543</f>
        <v>0</v>
      </c>
      <c r="DA44" s="27">
        <f>'1дк,клубы'!DA90+2библиотеки!DA543</f>
        <v>0</v>
      </c>
      <c r="DB44" s="27">
        <f>'1дк,клубы'!DB90+2библиотеки!DB543</f>
        <v>0</v>
      </c>
      <c r="DC44" s="27">
        <f>'1дк,клубы'!DC90+2библиотеки!DC543</f>
        <v>0</v>
      </c>
      <c r="DD44" s="27">
        <f>'1дк,клубы'!DD90+2библиотеки!DD543</f>
        <v>0</v>
      </c>
      <c r="DE44" s="27">
        <f>'1дк,клубы'!DE90+2библиотеки!DE543</f>
        <v>3.9</v>
      </c>
      <c r="DF44" s="27">
        <f>'1дк,клубы'!DF90+2библиотеки!DF543</f>
        <v>0</v>
      </c>
      <c r="DG44" s="27">
        <f>'1дк,клубы'!DG90+2библиотеки!DG543</f>
        <v>46.5</v>
      </c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ht="29.25" customHeight="1" hidden="1">
      <c r="A45" s="35"/>
      <c r="B45" s="36" t="s">
        <v>281</v>
      </c>
      <c r="C45" s="27">
        <f aca="true" t="shared" si="8" ref="C45:AH45">C43+C44</f>
        <v>38344.93580000001</v>
      </c>
      <c r="D45" s="27">
        <f t="shared" si="8"/>
        <v>37948.330400000006</v>
      </c>
      <c r="E45" s="27">
        <f t="shared" si="8"/>
        <v>30583.7304</v>
      </c>
      <c r="F45" s="27">
        <f t="shared" si="8"/>
        <v>23485.2</v>
      </c>
      <c r="G45" s="27">
        <f t="shared" si="8"/>
        <v>17552.9</v>
      </c>
      <c r="H45" s="27">
        <f t="shared" si="8"/>
        <v>5932.200000000001</v>
      </c>
      <c r="I45" s="27">
        <f t="shared" si="8"/>
        <v>6</v>
      </c>
      <c r="J45" s="27">
        <f t="shared" si="8"/>
        <v>6</v>
      </c>
      <c r="K45" s="27">
        <f t="shared" si="8"/>
        <v>0</v>
      </c>
      <c r="L45" s="27">
        <f t="shared" si="8"/>
        <v>0</v>
      </c>
      <c r="M45" s="27">
        <f t="shared" si="8"/>
        <v>0</v>
      </c>
      <c r="N45" s="27">
        <f t="shared" si="8"/>
        <v>0</v>
      </c>
      <c r="O45" s="27">
        <f t="shared" si="8"/>
        <v>0</v>
      </c>
      <c r="P45" s="27">
        <f t="shared" si="8"/>
        <v>7092.5001999999995</v>
      </c>
      <c r="Q45" s="27">
        <f t="shared" si="8"/>
        <v>5300.975799999999</v>
      </c>
      <c r="R45" s="27">
        <f t="shared" si="8"/>
        <v>1791.5243999999998</v>
      </c>
      <c r="S45" s="27">
        <f t="shared" si="8"/>
        <v>0</v>
      </c>
      <c r="T45" s="27">
        <f t="shared" si="8"/>
        <v>6243.6</v>
      </c>
      <c r="U45" s="27">
        <f t="shared" si="8"/>
        <v>55</v>
      </c>
      <c r="V45" s="27">
        <f t="shared" si="8"/>
        <v>55</v>
      </c>
      <c r="W45" s="27">
        <f t="shared" si="8"/>
        <v>0</v>
      </c>
      <c r="X45" s="27">
        <f t="shared" si="8"/>
        <v>0</v>
      </c>
      <c r="Y45" s="27">
        <f t="shared" si="8"/>
        <v>0</v>
      </c>
      <c r="Z45" s="27">
        <f t="shared" si="8"/>
        <v>38.9</v>
      </c>
      <c r="AA45" s="27">
        <f t="shared" si="8"/>
        <v>33.3</v>
      </c>
      <c r="AB45" s="27">
        <f t="shared" si="8"/>
        <v>5.6</v>
      </c>
      <c r="AC45" s="27">
        <f t="shared" si="8"/>
        <v>5433.8</v>
      </c>
      <c r="AD45" s="27">
        <f t="shared" si="8"/>
        <v>2107.5</v>
      </c>
      <c r="AE45" s="27">
        <f t="shared" si="8"/>
        <v>2129.5</v>
      </c>
      <c r="AF45" s="27">
        <f t="shared" si="8"/>
        <v>923.2</v>
      </c>
      <c r="AG45" s="27">
        <f t="shared" si="8"/>
        <v>179.70000000000005</v>
      </c>
      <c r="AH45" s="27">
        <f t="shared" si="8"/>
        <v>32.2</v>
      </c>
      <c r="AI45" s="27">
        <f aca="true" t="shared" si="9" ref="AI45:BN45">AI43+AI44</f>
        <v>10.5</v>
      </c>
      <c r="AJ45" s="27">
        <f t="shared" si="9"/>
        <v>0</v>
      </c>
      <c r="AK45" s="27">
        <f t="shared" si="9"/>
        <v>0</v>
      </c>
      <c r="AL45" s="27">
        <f t="shared" si="9"/>
        <v>0</v>
      </c>
      <c r="AM45" s="27">
        <f t="shared" si="9"/>
        <v>0</v>
      </c>
      <c r="AN45" s="27">
        <f t="shared" si="9"/>
        <v>0</v>
      </c>
      <c r="AO45" s="27">
        <f t="shared" si="9"/>
        <v>465.5</v>
      </c>
      <c r="AP45" s="27">
        <f t="shared" si="9"/>
        <v>64.4</v>
      </c>
      <c r="AQ45" s="27">
        <f t="shared" si="9"/>
        <v>12.7</v>
      </c>
      <c r="AR45" s="27">
        <f t="shared" si="9"/>
        <v>76.6</v>
      </c>
      <c r="AS45" s="27">
        <f t="shared" si="9"/>
        <v>0</v>
      </c>
      <c r="AT45" s="27">
        <f t="shared" si="9"/>
        <v>58.80000000000001</v>
      </c>
      <c r="AU45" s="27">
        <f t="shared" si="9"/>
        <v>0</v>
      </c>
      <c r="AV45" s="27">
        <f t="shared" si="9"/>
        <v>210</v>
      </c>
      <c r="AW45" s="27">
        <f t="shared" si="9"/>
        <v>43</v>
      </c>
      <c r="AX45" s="27">
        <f t="shared" si="9"/>
        <v>250.40000000000003</v>
      </c>
      <c r="AY45" s="27">
        <f t="shared" si="9"/>
        <v>88</v>
      </c>
      <c r="AZ45" s="27">
        <f t="shared" si="9"/>
        <v>8.7</v>
      </c>
      <c r="BA45" s="27">
        <f t="shared" si="9"/>
        <v>0</v>
      </c>
      <c r="BB45" s="27">
        <f t="shared" si="9"/>
        <v>0</v>
      </c>
      <c r="BC45" s="27">
        <f t="shared" si="9"/>
        <v>0</v>
      </c>
      <c r="BD45" s="27">
        <f t="shared" si="9"/>
        <v>147.20000000000005</v>
      </c>
      <c r="BE45" s="27">
        <f t="shared" si="9"/>
        <v>0</v>
      </c>
      <c r="BF45" s="27">
        <f t="shared" si="9"/>
        <v>0</v>
      </c>
      <c r="BG45" s="27">
        <f t="shared" si="9"/>
        <v>0</v>
      </c>
      <c r="BH45" s="27">
        <f t="shared" si="9"/>
        <v>0</v>
      </c>
      <c r="BI45" s="27">
        <f t="shared" si="9"/>
        <v>0</v>
      </c>
      <c r="BJ45" s="27">
        <f t="shared" si="9"/>
        <v>0</v>
      </c>
      <c r="BK45" s="27">
        <f t="shared" si="9"/>
        <v>0</v>
      </c>
      <c r="BL45" s="27">
        <f t="shared" si="9"/>
        <v>0</v>
      </c>
      <c r="BM45" s="27">
        <f t="shared" si="9"/>
        <v>0</v>
      </c>
      <c r="BN45" s="27">
        <f t="shared" si="9"/>
        <v>6.5</v>
      </c>
      <c r="BO45" s="27">
        <f aca="true" t="shared" si="10" ref="BO45:CT45">BO43+BO44</f>
        <v>0</v>
      </c>
      <c r="BP45" s="27">
        <f t="shared" si="10"/>
        <v>0</v>
      </c>
      <c r="BQ45" s="27">
        <f t="shared" si="10"/>
        <v>0</v>
      </c>
      <c r="BR45" s="27">
        <f t="shared" si="10"/>
        <v>0</v>
      </c>
      <c r="BS45" s="27">
        <f t="shared" si="10"/>
        <v>0</v>
      </c>
      <c r="BT45" s="27">
        <f t="shared" si="10"/>
        <v>0</v>
      </c>
      <c r="BU45" s="27">
        <f t="shared" si="10"/>
        <v>0</v>
      </c>
      <c r="BV45" s="27">
        <f t="shared" si="10"/>
        <v>0</v>
      </c>
      <c r="BW45" s="27">
        <f t="shared" si="10"/>
        <v>0</v>
      </c>
      <c r="BX45" s="27">
        <f t="shared" si="10"/>
        <v>0</v>
      </c>
      <c r="BY45" s="27">
        <f t="shared" si="10"/>
        <v>0</v>
      </c>
      <c r="BZ45" s="27">
        <f t="shared" si="10"/>
        <v>1121</v>
      </c>
      <c r="CA45" s="27">
        <f t="shared" si="10"/>
        <v>6.7</v>
      </c>
      <c r="CB45" s="27">
        <f t="shared" si="10"/>
        <v>522.7</v>
      </c>
      <c r="CC45" s="27">
        <f t="shared" si="10"/>
        <v>7.5</v>
      </c>
      <c r="CD45" s="27">
        <f t="shared" si="10"/>
        <v>0</v>
      </c>
      <c r="CE45" s="27">
        <f t="shared" si="10"/>
        <v>0</v>
      </c>
      <c r="CF45" s="27">
        <f t="shared" si="10"/>
        <v>0</v>
      </c>
      <c r="CG45" s="27">
        <f t="shared" si="10"/>
        <v>0</v>
      </c>
      <c r="CH45" s="27">
        <f t="shared" si="10"/>
        <v>0</v>
      </c>
      <c r="CI45" s="27">
        <f t="shared" si="10"/>
        <v>0</v>
      </c>
      <c r="CJ45" s="27">
        <f t="shared" si="10"/>
        <v>584.0999999999999</v>
      </c>
      <c r="CK45" s="27">
        <f t="shared" si="10"/>
        <v>396.6</v>
      </c>
      <c r="CL45" s="27">
        <f t="shared" si="10"/>
        <v>137.10000000000002</v>
      </c>
      <c r="CM45" s="27">
        <f t="shared" si="10"/>
        <v>118.49999999999999</v>
      </c>
      <c r="CN45" s="27">
        <f t="shared" si="10"/>
        <v>18.6</v>
      </c>
      <c r="CO45" s="27">
        <f t="shared" si="10"/>
        <v>0</v>
      </c>
      <c r="CP45" s="27">
        <f t="shared" si="10"/>
        <v>0</v>
      </c>
      <c r="CQ45" s="27">
        <f t="shared" si="10"/>
        <v>0</v>
      </c>
      <c r="CR45" s="27">
        <f t="shared" si="10"/>
        <v>0</v>
      </c>
      <c r="CS45" s="27">
        <f t="shared" si="10"/>
        <v>0</v>
      </c>
      <c r="CT45" s="27">
        <f t="shared" si="10"/>
        <v>0</v>
      </c>
      <c r="CU45" s="27">
        <f aca="true" t="shared" si="11" ref="CU45:DG45">CU43+CU44</f>
        <v>259.5</v>
      </c>
      <c r="CV45" s="27">
        <f t="shared" si="11"/>
        <v>0</v>
      </c>
      <c r="CW45" s="27">
        <f t="shared" si="11"/>
        <v>0</v>
      </c>
      <c r="CX45" s="27">
        <f t="shared" si="11"/>
        <v>0</v>
      </c>
      <c r="CY45" s="27">
        <f t="shared" si="11"/>
        <v>209.1</v>
      </c>
      <c r="CZ45" s="27">
        <f t="shared" si="11"/>
        <v>0</v>
      </c>
      <c r="DA45" s="27">
        <f t="shared" si="11"/>
        <v>0</v>
      </c>
      <c r="DB45" s="27">
        <f t="shared" si="11"/>
        <v>0</v>
      </c>
      <c r="DC45" s="27">
        <f t="shared" si="11"/>
        <v>0</v>
      </c>
      <c r="DD45" s="27">
        <f t="shared" si="11"/>
        <v>0</v>
      </c>
      <c r="DE45" s="27">
        <f t="shared" si="11"/>
        <v>3.9</v>
      </c>
      <c r="DF45" s="27">
        <f t="shared" si="11"/>
        <v>0</v>
      </c>
      <c r="DG45" s="27">
        <f t="shared" si="11"/>
        <v>46.5</v>
      </c>
      <c r="DH45" s="28"/>
      <c r="DI45" s="28"/>
      <c r="DJ45" s="28"/>
      <c r="DK45" s="28"/>
      <c r="DL45" s="28"/>
      <c r="DM45" s="28"/>
      <c r="DN45" s="28"/>
      <c r="DO45" s="28"/>
      <c r="DP45" s="28"/>
    </row>
    <row r="46" spans="3:120" ht="12.75">
      <c r="C46" s="3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3:120" ht="12.75">
      <c r="C47" s="38" t="s">
        <v>1161</v>
      </c>
      <c r="D47" s="38"/>
      <c r="E47" s="38"/>
      <c r="F47" s="38"/>
      <c r="G47" s="3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</row>
    <row r="48" spans="3:120" ht="12.75">
      <c r="C48" s="38" t="s">
        <v>282</v>
      </c>
      <c r="D48" s="38"/>
      <c r="E48" s="38"/>
      <c r="F48" s="38"/>
      <c r="G48" s="38"/>
      <c r="H48" s="28"/>
      <c r="I48" s="38"/>
      <c r="J48" s="38"/>
      <c r="K48" s="38"/>
      <c r="L48" s="38"/>
      <c r="M48" s="38"/>
      <c r="N48" s="38"/>
      <c r="O48" s="38"/>
      <c r="P48" s="38" t="s">
        <v>1162</v>
      </c>
      <c r="Q48" s="3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38"/>
      <c r="AD48" s="38"/>
      <c r="AE48" s="38"/>
      <c r="AF48" s="38"/>
      <c r="AG48" s="3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3:120" ht="12.75">
      <c r="C49" s="38"/>
      <c r="D49" s="38"/>
      <c r="E49" s="38"/>
      <c r="F49" s="38"/>
      <c r="G49" s="3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38"/>
      <c r="AD49" s="38"/>
      <c r="AE49" s="38"/>
      <c r="AF49" s="38"/>
      <c r="AG49" s="3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</row>
    <row r="50" spans="3:120" ht="12.75">
      <c r="C50" s="38"/>
      <c r="D50" s="38"/>
      <c r="E50" s="38"/>
      <c r="F50" s="38"/>
      <c r="G50" s="38"/>
      <c r="H50" s="28"/>
      <c r="I50" s="28"/>
      <c r="J50" s="28"/>
      <c r="K50" s="28"/>
      <c r="L50" s="28"/>
      <c r="M50" s="28"/>
      <c r="N50" s="28"/>
      <c r="O50" s="28"/>
      <c r="P50" s="38"/>
      <c r="Q50" s="3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38"/>
      <c r="AD50" s="38"/>
      <c r="AE50" s="38"/>
      <c r="AF50" s="38"/>
      <c r="AG50" s="3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</row>
    <row r="51" spans="3:120" ht="12.75">
      <c r="C51" s="38"/>
      <c r="D51" s="38"/>
      <c r="E51" s="38"/>
      <c r="F51" s="38"/>
      <c r="G51" s="3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38"/>
      <c r="AD51" s="38"/>
      <c r="AE51" s="38"/>
      <c r="AF51" s="38"/>
      <c r="AG51" s="3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</row>
    <row r="52" spans="3:120" ht="12.75">
      <c r="C52" s="38"/>
      <c r="D52" s="38"/>
      <c r="E52" s="38"/>
      <c r="F52" s="38"/>
      <c r="G52" s="3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38"/>
      <c r="AD52" s="38"/>
      <c r="AE52" s="38"/>
      <c r="AF52" s="38"/>
      <c r="AG52" s="3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</row>
    <row r="53" spans="3:120" ht="12.75">
      <c r="C53" s="38" t="s">
        <v>1163</v>
      </c>
      <c r="D53" s="38"/>
      <c r="E53" s="38"/>
      <c r="F53" s="38"/>
      <c r="G53" s="38"/>
      <c r="H53" s="28"/>
      <c r="I53" s="28"/>
      <c r="J53" s="28"/>
      <c r="K53" s="28"/>
      <c r="L53" s="28"/>
      <c r="M53" s="28"/>
      <c r="N53" s="28"/>
      <c r="O53" s="28"/>
      <c r="P53" s="38" t="s">
        <v>1164</v>
      </c>
      <c r="Q53" s="3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38"/>
      <c r="AD53" s="38"/>
      <c r="AE53" s="38"/>
      <c r="AF53" s="38"/>
      <c r="AG53" s="3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</row>
    <row r="54" spans="3:120" ht="12.75">
      <c r="C54" s="3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38"/>
      <c r="AD54" s="38"/>
      <c r="AE54" s="38"/>
      <c r="AF54" s="38"/>
      <c r="AG54" s="3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</row>
    <row r="55" spans="3:120" ht="12.75">
      <c r="C55" s="3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</row>
    <row r="56" spans="3:120" ht="12.75">
      <c r="C56" s="3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</row>
    <row r="57" spans="3:120" ht="12.75">
      <c r="C57" s="3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</row>
    <row r="58" spans="3:120" ht="12.75">
      <c r="C58" s="3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</row>
    <row r="59" spans="3:120" ht="12.75">
      <c r="C59" s="3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</row>
    <row r="60" spans="3:120" ht="12.75">
      <c r="C60" s="3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</row>
    <row r="61" spans="3:120" ht="12.75">
      <c r="C61" s="3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</row>
    <row r="62" spans="3:120" ht="12.75">
      <c r="C62" s="3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</row>
    <row r="63" spans="3:120" ht="12.75">
      <c r="C63" s="3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</row>
    <row r="64" spans="3:120" ht="12.75">
      <c r="C64" s="3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</row>
    <row r="65" spans="3:120" ht="12.75">
      <c r="C65" s="3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</row>
    <row r="66" spans="3:120" ht="12.75">
      <c r="C66" s="3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</row>
  </sheetData>
  <sheetProtection selectLockedCells="1" selectUnlockedCells="1"/>
  <mergeCells count="2">
    <mergeCell ref="C1:M1"/>
    <mergeCell ref="N1:Q1"/>
  </mergeCells>
  <conditionalFormatting sqref="B23 B43">
    <cfRule type="expression" priority="1" dxfId="0" stopIfTrue="1">
      <formula>RIGHT('культура всего'!$A21,2)="00"</formula>
    </cfRule>
  </conditionalFormatting>
  <conditionalFormatting sqref="B45">
    <cfRule type="expression" priority="2" dxfId="0" stopIfTrue="1">
      <formula>RIGHT('культура всего'!$B43,2)="00"</formula>
    </cfRule>
  </conditionalFormatting>
  <conditionalFormatting sqref="A5:A43 A45">
    <cfRule type="expression" priority="3" dxfId="0" stopIfTrue="1">
      <formula>RIGHT('культура всего'!$A5,2)="00"</formula>
    </cfRule>
  </conditionalFormatting>
  <conditionalFormatting sqref="A44:B44">
    <cfRule type="expression" priority="4" dxfId="0" stopIfTrue="1">
      <formula>RIGHT('культура всего'!#REF!,2)="00"</formula>
    </cfRule>
  </conditionalFormatting>
  <conditionalFormatting sqref="B5 B25">
    <cfRule type="expression" priority="5" dxfId="0" stopIfTrue="1">
      <formula>RIGHT('культура всего'!#REF!,2)="00"</formula>
    </cfRule>
  </conditionalFormatting>
  <printOptions/>
  <pageMargins left="0.24027777777777778" right="0.1597222222222222" top="0.5513888888888889" bottom="0.19652777777777777" header="0.5118055555555555" footer="0.5118055555555555"/>
  <pageSetup horizontalDpi="300" verticalDpi="300" orientation="landscape" paperSize="9" scale="9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R179"/>
  <sheetViews>
    <sheetView zoomScale="87" zoomScaleNormal="87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83" sqref="A83"/>
      <selection pane="bottomRight" activeCell="CB103" sqref="CB103"/>
    </sheetView>
  </sheetViews>
  <sheetFormatPr defaultColWidth="9.00390625" defaultRowHeight="12.75"/>
  <cols>
    <col min="1" max="1" width="5.00390625" style="1" customWidth="1"/>
    <col min="2" max="2" width="36.00390625" style="1" customWidth="1"/>
    <col min="3" max="3" width="13.375" style="2" customWidth="1"/>
    <col min="4" max="4" width="12.00390625" style="3" customWidth="1"/>
    <col min="5" max="5" width="12.75390625" style="3" customWidth="1"/>
    <col min="6" max="6" width="11.625" style="3" customWidth="1"/>
    <col min="7" max="7" width="12.125" style="3" customWidth="1"/>
    <col min="8" max="8" width="11.00390625" style="3" customWidth="1"/>
    <col min="9" max="9" width="9.125" style="3" customWidth="1"/>
    <col min="10" max="15" width="0" style="3" hidden="1" customWidth="1"/>
    <col min="16" max="16" width="11.25390625" style="3" customWidth="1"/>
    <col min="17" max="18" width="10.125" style="3" customWidth="1"/>
    <col min="19" max="19" width="9.125" style="3" customWidth="1"/>
    <col min="20" max="20" width="10.375" style="3" customWidth="1"/>
    <col min="21" max="22" width="9.125" style="3" customWidth="1"/>
    <col min="23" max="25" width="0" style="3" hidden="1" customWidth="1"/>
    <col min="26" max="27" width="9.125" style="3" customWidth="1"/>
    <col min="28" max="28" width="0.2421875" style="3" customWidth="1"/>
    <col min="29" max="29" width="10.875" style="3" customWidth="1"/>
    <col min="30" max="30" width="9.75390625" style="3" customWidth="1"/>
    <col min="31" max="31" width="10.375" style="3" customWidth="1"/>
    <col min="32" max="35" width="9.125" style="3" customWidth="1"/>
    <col min="36" max="40" width="0" style="3" hidden="1" customWidth="1"/>
    <col min="41" max="66" width="9.125" style="3" customWidth="1"/>
    <col min="67" max="77" width="0" style="3" hidden="1" customWidth="1"/>
    <col min="78" max="78" width="12.00390625" style="3" customWidth="1"/>
    <col min="79" max="81" width="9.125" style="3" customWidth="1"/>
    <col min="82" max="87" width="0" style="3" hidden="1" customWidth="1"/>
    <col min="88" max="91" width="9.125" style="3" customWidth="1"/>
    <col min="92" max="97" width="0" style="3" hidden="1" customWidth="1"/>
    <col min="98" max="99" width="9.125" style="3" customWidth="1"/>
    <col min="100" max="102" width="0" style="3" hidden="1" customWidth="1"/>
    <col min="103" max="103" width="9.125" style="3" customWidth="1"/>
    <col min="104" max="108" width="0" style="3" hidden="1" customWidth="1"/>
    <col min="109" max="16384" width="9.125" style="3" customWidth="1"/>
  </cols>
  <sheetData>
    <row r="1" spans="1:111" s="6" customFormat="1" ht="44.25" customHeight="1">
      <c r="A1" s="4" t="s">
        <v>0</v>
      </c>
      <c r="B1" s="4"/>
      <c r="C1" s="67" t="s">
        <v>283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8"/>
      <c r="P1" s="68"/>
      <c r="Q1" s="6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 ht="123" customHeight="1">
      <c r="A2" s="40"/>
      <c r="B2" s="41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9" t="s">
        <v>16</v>
      </c>
      <c r="Q2" s="10" t="s">
        <v>7</v>
      </c>
      <c r="R2" s="10" t="s">
        <v>8</v>
      </c>
      <c r="S2" s="10" t="s">
        <v>17</v>
      </c>
      <c r="T2" s="9" t="s">
        <v>18</v>
      </c>
      <c r="U2" s="9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9" t="s">
        <v>24</v>
      </c>
      <c r="AA2" s="10" t="s">
        <v>25</v>
      </c>
      <c r="AB2" s="10" t="s">
        <v>26</v>
      </c>
      <c r="AC2" s="9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9" t="s">
        <v>34</v>
      </c>
      <c r="AK2" s="11" t="s">
        <v>35</v>
      </c>
      <c r="AL2" s="11" t="s">
        <v>36</v>
      </c>
      <c r="AM2" s="11" t="s">
        <v>37</v>
      </c>
      <c r="AN2" s="11" t="s">
        <v>38</v>
      </c>
      <c r="AO2" s="9" t="s">
        <v>39</v>
      </c>
      <c r="AP2" s="11" t="s">
        <v>40</v>
      </c>
      <c r="AQ2" s="11" t="s">
        <v>41</v>
      </c>
      <c r="AR2" s="11" t="s">
        <v>42</v>
      </c>
      <c r="AS2" s="11" t="s">
        <v>43</v>
      </c>
      <c r="AT2" s="11" t="s">
        <v>44</v>
      </c>
      <c r="AU2" s="11" t="s">
        <v>45</v>
      </c>
      <c r="AV2" s="11" t="s">
        <v>46</v>
      </c>
      <c r="AW2" s="11" t="s">
        <v>47</v>
      </c>
      <c r="AX2" s="9" t="s">
        <v>48</v>
      </c>
      <c r="AY2" s="11" t="s">
        <v>49</v>
      </c>
      <c r="AZ2" s="11" t="s">
        <v>50</v>
      </c>
      <c r="BA2" s="11" t="s">
        <v>51</v>
      </c>
      <c r="BB2" s="11" t="s">
        <v>52</v>
      </c>
      <c r="BC2" s="11" t="s">
        <v>53</v>
      </c>
      <c r="BD2" s="11" t="s">
        <v>54</v>
      </c>
      <c r="BE2" s="11" t="s">
        <v>55</v>
      </c>
      <c r="BF2" s="11" t="s">
        <v>56</v>
      </c>
      <c r="BG2" s="11" t="s">
        <v>57</v>
      </c>
      <c r="BH2" s="11" t="s">
        <v>58</v>
      </c>
      <c r="BI2" s="11" t="s">
        <v>59</v>
      </c>
      <c r="BJ2" s="11" t="s">
        <v>60</v>
      </c>
      <c r="BK2" s="11" t="s">
        <v>61</v>
      </c>
      <c r="BL2" s="10" t="s">
        <v>62</v>
      </c>
      <c r="BM2" s="10" t="s">
        <v>63</v>
      </c>
      <c r="BN2" s="11" t="s">
        <v>64</v>
      </c>
      <c r="BO2" s="12" t="s">
        <v>65</v>
      </c>
      <c r="BP2" s="11" t="s">
        <v>66</v>
      </c>
      <c r="BQ2" s="11" t="s">
        <v>67</v>
      </c>
      <c r="BR2" s="13" t="s">
        <v>68</v>
      </c>
      <c r="BS2" s="13" t="s">
        <v>69</v>
      </c>
      <c r="BT2" s="13" t="s">
        <v>70</v>
      </c>
      <c r="BU2" s="13" t="s">
        <v>71</v>
      </c>
      <c r="BV2" s="13" t="s">
        <v>72</v>
      </c>
      <c r="BW2" s="13" t="s">
        <v>73</v>
      </c>
      <c r="BX2" s="14" t="s">
        <v>9</v>
      </c>
      <c r="BY2" s="11" t="s">
        <v>74</v>
      </c>
      <c r="BZ2" s="9" t="s">
        <v>75</v>
      </c>
      <c r="CA2" s="10" t="s">
        <v>76</v>
      </c>
      <c r="CB2" s="10" t="s">
        <v>77</v>
      </c>
      <c r="CC2" s="10" t="s">
        <v>78</v>
      </c>
      <c r="CD2" s="10" t="s">
        <v>79</v>
      </c>
      <c r="CE2" s="10" t="s">
        <v>80</v>
      </c>
      <c r="CF2" s="10" t="s">
        <v>81</v>
      </c>
      <c r="CG2" s="10" t="s">
        <v>82</v>
      </c>
      <c r="CH2" s="10" t="s">
        <v>83</v>
      </c>
      <c r="CI2" s="10" t="s">
        <v>84</v>
      </c>
      <c r="CJ2" s="10" t="s">
        <v>85</v>
      </c>
      <c r="CK2" s="9" t="s">
        <v>86</v>
      </c>
      <c r="CL2" s="9" t="s">
        <v>87</v>
      </c>
      <c r="CM2" s="10" t="s">
        <v>88</v>
      </c>
      <c r="CN2" s="10" t="s">
        <v>89</v>
      </c>
      <c r="CO2" s="10" t="s">
        <v>90</v>
      </c>
      <c r="CP2" s="11" t="s">
        <v>91</v>
      </c>
      <c r="CQ2" s="11" t="s">
        <v>92</v>
      </c>
      <c r="CR2" s="11" t="s">
        <v>93</v>
      </c>
      <c r="CS2" s="10" t="s">
        <v>94</v>
      </c>
      <c r="CT2" s="9" t="s">
        <v>95</v>
      </c>
      <c r="CU2" s="9" t="s">
        <v>96</v>
      </c>
      <c r="CV2" s="11" t="s">
        <v>97</v>
      </c>
      <c r="CW2" s="11" t="s">
        <v>98</v>
      </c>
      <c r="CX2" s="11" t="s">
        <v>99</v>
      </c>
      <c r="CY2" s="11" t="s">
        <v>100</v>
      </c>
      <c r="CZ2" s="11" t="s">
        <v>101</v>
      </c>
      <c r="DA2" s="11" t="s">
        <v>102</v>
      </c>
      <c r="DB2" s="11" t="s">
        <v>103</v>
      </c>
      <c r="DC2" s="11" t="s">
        <v>104</v>
      </c>
      <c r="DD2" s="11" t="s">
        <v>105</v>
      </c>
      <c r="DE2" s="11" t="s">
        <v>106</v>
      </c>
      <c r="DF2" s="11" t="s">
        <v>107</v>
      </c>
      <c r="DG2" s="11" t="s">
        <v>108</v>
      </c>
    </row>
    <row r="3" spans="1:111" ht="21" customHeight="1">
      <c r="A3" s="40"/>
      <c r="B3" s="42"/>
      <c r="C3" s="43"/>
      <c r="D3" s="16" t="s">
        <v>109</v>
      </c>
      <c r="E3" s="16" t="s">
        <v>110</v>
      </c>
      <c r="F3" s="16" t="s">
        <v>111</v>
      </c>
      <c r="G3" s="17" t="s">
        <v>112</v>
      </c>
      <c r="H3" s="17" t="s">
        <v>113</v>
      </c>
      <c r="I3" s="16" t="s">
        <v>114</v>
      </c>
      <c r="J3" s="18" t="s">
        <v>115</v>
      </c>
      <c r="K3" s="18" t="s">
        <v>116</v>
      </c>
      <c r="L3" s="18" t="s">
        <v>117</v>
      </c>
      <c r="M3" s="18" t="s">
        <v>118</v>
      </c>
      <c r="N3" s="18" t="s">
        <v>119</v>
      </c>
      <c r="O3" s="18" t="s">
        <v>120</v>
      </c>
      <c r="P3" s="16" t="s">
        <v>121</v>
      </c>
      <c r="Q3" s="17" t="s">
        <v>122</v>
      </c>
      <c r="R3" s="17" t="s">
        <v>123</v>
      </c>
      <c r="S3" s="17" t="s">
        <v>124</v>
      </c>
      <c r="T3" s="16" t="s">
        <v>125</v>
      </c>
      <c r="U3" s="16" t="s">
        <v>126</v>
      </c>
      <c r="V3" s="18" t="s">
        <v>127</v>
      </c>
      <c r="W3" s="18" t="s">
        <v>128</v>
      </c>
      <c r="X3" s="18" t="s">
        <v>129</v>
      </c>
      <c r="Y3" s="18" t="s">
        <v>130</v>
      </c>
      <c r="Z3" s="16" t="s">
        <v>131</v>
      </c>
      <c r="AA3" s="18" t="s">
        <v>132</v>
      </c>
      <c r="AB3" s="18" t="s">
        <v>133</v>
      </c>
      <c r="AC3" s="16" t="s">
        <v>134</v>
      </c>
      <c r="AD3" s="18" t="s">
        <v>135</v>
      </c>
      <c r="AE3" s="18" t="s">
        <v>136</v>
      </c>
      <c r="AF3" s="18" t="s">
        <v>137</v>
      </c>
      <c r="AG3" s="18" t="s">
        <v>138</v>
      </c>
      <c r="AH3" s="18" t="s">
        <v>139</v>
      </c>
      <c r="AI3" s="18" t="s">
        <v>140</v>
      </c>
      <c r="AJ3" s="16" t="s">
        <v>141</v>
      </c>
      <c r="AK3" s="18" t="s">
        <v>142</v>
      </c>
      <c r="AL3" s="18" t="s">
        <v>143</v>
      </c>
      <c r="AM3" s="18" t="s">
        <v>144</v>
      </c>
      <c r="AN3" s="18" t="s">
        <v>145</v>
      </c>
      <c r="AO3" s="16" t="s">
        <v>146</v>
      </c>
      <c r="AP3" s="18" t="s">
        <v>147</v>
      </c>
      <c r="AQ3" s="18" t="s">
        <v>148</v>
      </c>
      <c r="AR3" s="18" t="s">
        <v>149</v>
      </c>
      <c r="AS3" s="18" t="s">
        <v>150</v>
      </c>
      <c r="AT3" s="18" t="s">
        <v>151</v>
      </c>
      <c r="AU3" s="18" t="s">
        <v>152</v>
      </c>
      <c r="AV3" s="18" t="s">
        <v>153</v>
      </c>
      <c r="AW3" s="18" t="s">
        <v>154</v>
      </c>
      <c r="AX3" s="16" t="s">
        <v>155</v>
      </c>
      <c r="AY3" s="18" t="s">
        <v>156</v>
      </c>
      <c r="AZ3" s="18" t="s">
        <v>157</v>
      </c>
      <c r="BA3" s="18" t="s">
        <v>158</v>
      </c>
      <c r="BB3" s="18" t="s">
        <v>159</v>
      </c>
      <c r="BC3" s="18" t="s">
        <v>160</v>
      </c>
      <c r="BD3" s="18" t="s">
        <v>161</v>
      </c>
      <c r="BE3" s="18" t="s">
        <v>162</v>
      </c>
      <c r="BF3" s="18" t="s">
        <v>163</v>
      </c>
      <c r="BG3" s="18" t="s">
        <v>164</v>
      </c>
      <c r="BH3" s="18" t="s">
        <v>165</v>
      </c>
      <c r="BI3" s="18" t="s">
        <v>166</v>
      </c>
      <c r="BJ3" s="18" t="s">
        <v>167</v>
      </c>
      <c r="BK3" s="18" t="s">
        <v>168</v>
      </c>
      <c r="BL3" s="18" t="s">
        <v>169</v>
      </c>
      <c r="BM3" s="18" t="s">
        <v>170</v>
      </c>
      <c r="BN3" s="18" t="s">
        <v>171</v>
      </c>
      <c r="BO3" s="19">
        <v>260</v>
      </c>
      <c r="BP3" s="20">
        <v>261</v>
      </c>
      <c r="BQ3" s="17" t="s">
        <v>172</v>
      </c>
      <c r="BR3" s="21" t="s">
        <v>173</v>
      </c>
      <c r="BS3" s="21" t="s">
        <v>174</v>
      </c>
      <c r="BT3" s="21" t="s">
        <v>175</v>
      </c>
      <c r="BU3" s="21" t="s">
        <v>176</v>
      </c>
      <c r="BV3" s="21" t="s">
        <v>177</v>
      </c>
      <c r="BW3" s="21" t="s">
        <v>178</v>
      </c>
      <c r="BX3" s="21" t="s">
        <v>179</v>
      </c>
      <c r="BY3" s="20">
        <v>263</v>
      </c>
      <c r="BZ3" s="16" t="s">
        <v>180</v>
      </c>
      <c r="CA3" s="18" t="s">
        <v>181</v>
      </c>
      <c r="CB3" s="18" t="s">
        <v>182</v>
      </c>
      <c r="CC3" s="18" t="s">
        <v>183</v>
      </c>
      <c r="CD3" s="18" t="s">
        <v>184</v>
      </c>
      <c r="CE3" s="18" t="s">
        <v>185</v>
      </c>
      <c r="CF3" s="18" t="s">
        <v>186</v>
      </c>
      <c r="CG3" s="18" t="s">
        <v>187</v>
      </c>
      <c r="CH3" s="18" t="s">
        <v>188</v>
      </c>
      <c r="CI3" s="18" t="s">
        <v>189</v>
      </c>
      <c r="CJ3" s="18" t="s">
        <v>190</v>
      </c>
      <c r="CK3" s="16" t="s">
        <v>191</v>
      </c>
      <c r="CL3" s="16" t="s">
        <v>192</v>
      </c>
      <c r="CM3" s="18" t="s">
        <v>193</v>
      </c>
      <c r="CN3" s="18" t="s">
        <v>194</v>
      </c>
      <c r="CO3" s="18" t="s">
        <v>195</v>
      </c>
      <c r="CP3" s="18" t="s">
        <v>196</v>
      </c>
      <c r="CQ3" s="18" t="s">
        <v>197</v>
      </c>
      <c r="CR3" s="18" t="s">
        <v>198</v>
      </c>
      <c r="CS3" s="18" t="s">
        <v>199</v>
      </c>
      <c r="CT3" s="16" t="s">
        <v>200</v>
      </c>
      <c r="CU3" s="16" t="s">
        <v>201</v>
      </c>
      <c r="CV3" s="18" t="s">
        <v>202</v>
      </c>
      <c r="CW3" s="18" t="s">
        <v>203</v>
      </c>
      <c r="CX3" s="18" t="s">
        <v>204</v>
      </c>
      <c r="CY3" s="18" t="s">
        <v>205</v>
      </c>
      <c r="CZ3" s="18" t="s">
        <v>206</v>
      </c>
      <c r="DA3" s="18" t="s">
        <v>207</v>
      </c>
      <c r="DB3" s="21" t="s">
        <v>208</v>
      </c>
      <c r="DC3" s="21" t="s">
        <v>209</v>
      </c>
      <c r="DD3" s="21" t="s">
        <v>210</v>
      </c>
      <c r="DE3" s="21" t="s">
        <v>211</v>
      </c>
      <c r="DF3" s="21" t="s">
        <v>212</v>
      </c>
      <c r="DG3" s="21" t="s">
        <v>213</v>
      </c>
    </row>
    <row r="4" spans="1:111" ht="12.75">
      <c r="A4" s="44"/>
      <c r="B4" s="44"/>
      <c r="C4" s="23">
        <v>3</v>
      </c>
      <c r="D4" s="23">
        <v>4</v>
      </c>
      <c r="E4" s="23">
        <v>5</v>
      </c>
      <c r="F4" s="23">
        <v>6</v>
      </c>
      <c r="G4" s="24">
        <v>7</v>
      </c>
      <c r="H4" s="24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3">
        <v>31</v>
      </c>
      <c r="AF4" s="23">
        <v>32</v>
      </c>
      <c r="AG4" s="23">
        <v>33</v>
      </c>
      <c r="AH4" s="23">
        <v>34</v>
      </c>
      <c r="AI4" s="23">
        <v>35</v>
      </c>
      <c r="AJ4" s="23">
        <v>36</v>
      </c>
      <c r="AK4" s="23">
        <v>37</v>
      </c>
      <c r="AL4" s="23">
        <v>38</v>
      </c>
      <c r="AM4" s="23">
        <v>39</v>
      </c>
      <c r="AN4" s="23">
        <v>40</v>
      </c>
      <c r="AO4" s="23">
        <v>41</v>
      </c>
      <c r="AP4" s="23">
        <v>42</v>
      </c>
      <c r="AQ4" s="23">
        <v>43</v>
      </c>
      <c r="AR4" s="23">
        <v>44</v>
      </c>
      <c r="AS4" s="23">
        <v>45</v>
      </c>
      <c r="AT4" s="23">
        <v>46</v>
      </c>
      <c r="AU4" s="23">
        <v>47</v>
      </c>
      <c r="AV4" s="23">
        <v>48</v>
      </c>
      <c r="AW4" s="23">
        <v>49</v>
      </c>
      <c r="AX4" s="23">
        <v>50</v>
      </c>
      <c r="AY4" s="23">
        <v>51</v>
      </c>
      <c r="AZ4" s="23">
        <v>52</v>
      </c>
      <c r="BA4" s="23">
        <v>53</v>
      </c>
      <c r="BB4" s="23">
        <v>54</v>
      </c>
      <c r="BC4" s="23">
        <v>55</v>
      </c>
      <c r="BD4" s="23">
        <v>56</v>
      </c>
      <c r="BE4" s="23">
        <v>57</v>
      </c>
      <c r="BF4" s="23">
        <v>58</v>
      </c>
      <c r="BG4" s="23">
        <v>59</v>
      </c>
      <c r="BH4" s="23">
        <v>60</v>
      </c>
      <c r="BI4" s="23">
        <v>61</v>
      </c>
      <c r="BJ4" s="23">
        <v>62</v>
      </c>
      <c r="BK4" s="23">
        <v>63</v>
      </c>
      <c r="BL4" s="23">
        <v>64</v>
      </c>
      <c r="BM4" s="23">
        <v>65</v>
      </c>
      <c r="BN4" s="23">
        <v>66</v>
      </c>
      <c r="BO4" s="23">
        <v>67</v>
      </c>
      <c r="BP4" s="23">
        <v>68</v>
      </c>
      <c r="BQ4" s="23">
        <v>69</v>
      </c>
      <c r="BR4" s="23">
        <v>70</v>
      </c>
      <c r="BS4" s="23">
        <v>71</v>
      </c>
      <c r="BT4" s="23">
        <v>72</v>
      </c>
      <c r="BU4" s="23">
        <v>73</v>
      </c>
      <c r="BV4" s="23">
        <v>74</v>
      </c>
      <c r="BW4" s="23">
        <v>75</v>
      </c>
      <c r="BX4" s="23">
        <v>76</v>
      </c>
      <c r="BY4" s="23">
        <v>77</v>
      </c>
      <c r="BZ4" s="23">
        <v>78</v>
      </c>
      <c r="CA4" s="23">
        <v>79</v>
      </c>
      <c r="CB4" s="23">
        <v>80</v>
      </c>
      <c r="CC4" s="23">
        <v>81</v>
      </c>
      <c r="CD4" s="23">
        <v>82</v>
      </c>
      <c r="CE4" s="23">
        <v>83</v>
      </c>
      <c r="CF4" s="23">
        <v>84</v>
      </c>
      <c r="CG4" s="23">
        <v>85</v>
      </c>
      <c r="CH4" s="23">
        <v>86</v>
      </c>
      <c r="CI4" s="23">
        <v>87</v>
      </c>
      <c r="CJ4" s="23">
        <v>88</v>
      </c>
      <c r="CK4" s="23">
        <v>89</v>
      </c>
      <c r="CL4" s="23">
        <v>90</v>
      </c>
      <c r="CM4" s="23">
        <v>91</v>
      </c>
      <c r="CN4" s="23">
        <v>92</v>
      </c>
      <c r="CO4" s="23">
        <v>93</v>
      </c>
      <c r="CP4" s="23">
        <v>94</v>
      </c>
      <c r="CQ4" s="23">
        <v>95</v>
      </c>
      <c r="CR4" s="23">
        <v>96</v>
      </c>
      <c r="CS4" s="23">
        <v>97</v>
      </c>
      <c r="CT4" s="23">
        <v>98</v>
      </c>
      <c r="CU4" s="23">
        <v>99</v>
      </c>
      <c r="CV4" s="23">
        <v>100</v>
      </c>
      <c r="CW4" s="23">
        <v>101</v>
      </c>
      <c r="CX4" s="23">
        <v>102</v>
      </c>
      <c r="CY4" s="23">
        <v>103</v>
      </c>
      <c r="CZ4" s="23">
        <v>104</v>
      </c>
      <c r="DA4" s="23">
        <v>105</v>
      </c>
      <c r="DB4" s="23">
        <v>106</v>
      </c>
      <c r="DC4" s="23">
        <v>107</v>
      </c>
      <c r="DD4" s="23">
        <v>108</v>
      </c>
      <c r="DE4" s="23">
        <v>109</v>
      </c>
      <c r="DF4" s="23">
        <v>110</v>
      </c>
      <c r="DG4" s="23">
        <v>111</v>
      </c>
    </row>
    <row r="5" spans="1:122" ht="12.75" hidden="1">
      <c r="A5" s="25" t="s">
        <v>214</v>
      </c>
      <c r="B5" s="26" t="s">
        <v>215</v>
      </c>
      <c r="C5" s="27">
        <f aca="true" t="shared" si="0" ref="C5:C36">D5+CK5</f>
        <v>0</v>
      </c>
      <c r="D5" s="45">
        <f aca="true" t="shared" si="1" ref="D5:D36">E5+T5+BO5+BZ5</f>
        <v>0</v>
      </c>
      <c r="E5" s="45">
        <f aca="true" t="shared" si="2" ref="E5:E36">F5+I5+P5</f>
        <v>0</v>
      </c>
      <c r="F5" s="45">
        <f aca="true" t="shared" si="3" ref="F5:F36">SUM(G5:H5)</f>
        <v>0</v>
      </c>
      <c r="G5" s="46"/>
      <c r="H5" s="46"/>
      <c r="I5" s="45">
        <f aca="true" t="shared" si="4" ref="I5:I22">SUM(J5:O5)</f>
        <v>0</v>
      </c>
      <c r="J5" s="47"/>
      <c r="K5" s="47"/>
      <c r="L5" s="47"/>
      <c r="M5" s="47"/>
      <c r="N5" s="47"/>
      <c r="O5" s="47"/>
      <c r="P5" s="45">
        <f aca="true" t="shared" si="5" ref="P5:P36">SUM(Q5:S5)</f>
        <v>0</v>
      </c>
      <c r="Q5" s="46"/>
      <c r="R5" s="46"/>
      <c r="S5" s="46"/>
      <c r="T5" s="45">
        <f aca="true" t="shared" si="6" ref="T5:T22">U5+Z5+AC5+AJ5+AO5+AX5</f>
        <v>0</v>
      </c>
      <c r="U5" s="45">
        <f aca="true" t="shared" si="7" ref="U5:U36">SUM(V5:Y5)</f>
        <v>0</v>
      </c>
      <c r="V5" s="47"/>
      <c r="W5" s="47"/>
      <c r="X5" s="47"/>
      <c r="Y5" s="47"/>
      <c r="Z5" s="45">
        <f aca="true" t="shared" si="8" ref="Z5:Z36">SUM(AA5:AB5)</f>
        <v>0</v>
      </c>
      <c r="AA5" s="47"/>
      <c r="AB5" s="47"/>
      <c r="AC5" s="45">
        <f aca="true" t="shared" si="9" ref="AC5:AC36">SUM(AD5:AI5)</f>
        <v>0</v>
      </c>
      <c r="AD5" s="47"/>
      <c r="AE5" s="47"/>
      <c r="AF5" s="47"/>
      <c r="AG5" s="47"/>
      <c r="AH5" s="47"/>
      <c r="AI5" s="47"/>
      <c r="AJ5" s="45">
        <f aca="true" t="shared" si="10" ref="AJ5:AJ36">SUM(AK5:AN5)</f>
        <v>0</v>
      </c>
      <c r="AK5" s="47"/>
      <c r="AL5" s="47"/>
      <c r="AM5" s="47"/>
      <c r="AN5" s="47"/>
      <c r="AO5" s="45">
        <f aca="true" t="shared" si="11" ref="AO5:AO36">SUM(AP5:AW5)</f>
        <v>0</v>
      </c>
      <c r="AP5" s="47"/>
      <c r="AQ5" s="47"/>
      <c r="AR5" s="47"/>
      <c r="AS5" s="47"/>
      <c r="AT5" s="47"/>
      <c r="AU5" s="47"/>
      <c r="AV5" s="47"/>
      <c r="AW5" s="47"/>
      <c r="AX5" s="45">
        <f aca="true" t="shared" si="12" ref="AX5:AX36">SUM(AY5:BN5)</f>
        <v>0</v>
      </c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5">
        <f aca="true" t="shared" si="13" ref="BO5:BO36">BP5+BQ5+BY5</f>
        <v>0</v>
      </c>
      <c r="BP5" s="47"/>
      <c r="BQ5" s="47">
        <f>SUM(BR5:BX5)</f>
        <v>0</v>
      </c>
      <c r="BR5" s="47"/>
      <c r="BS5" s="47"/>
      <c r="BT5" s="47"/>
      <c r="BU5" s="47"/>
      <c r="BV5" s="47"/>
      <c r="BW5" s="47"/>
      <c r="BX5" s="47"/>
      <c r="BY5" s="47"/>
      <c r="BZ5" s="45">
        <f aca="true" t="shared" si="14" ref="BZ5:BZ36">SUM(CA5:CJ5)</f>
        <v>0</v>
      </c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5">
        <f aca="true" t="shared" si="15" ref="CK5:CK36">CL5+CT5+CU5</f>
        <v>0</v>
      </c>
      <c r="CL5" s="45">
        <f aca="true" t="shared" si="16" ref="CL5:CL36">SUM(CM5:CS5)</f>
        <v>0</v>
      </c>
      <c r="CM5" s="47"/>
      <c r="CN5" s="47"/>
      <c r="CO5" s="47"/>
      <c r="CP5" s="47"/>
      <c r="CQ5" s="47"/>
      <c r="CR5" s="47"/>
      <c r="CS5" s="47"/>
      <c r="CT5" s="45"/>
      <c r="CU5" s="45">
        <f aca="true" t="shared" si="17" ref="CU5:CU22">SUM(CV5:DG5)</f>
        <v>0</v>
      </c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8"/>
      <c r="DG5" s="49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</row>
    <row r="6" spans="1:122" ht="12.75" hidden="1">
      <c r="A6" s="29" t="s">
        <v>216</v>
      </c>
      <c r="B6" s="31" t="s">
        <v>217</v>
      </c>
      <c r="C6" s="27">
        <f t="shared" si="0"/>
        <v>0</v>
      </c>
      <c r="D6" s="45">
        <f t="shared" si="1"/>
        <v>0</v>
      </c>
      <c r="E6" s="45">
        <f t="shared" si="2"/>
        <v>0</v>
      </c>
      <c r="F6" s="45">
        <f t="shared" si="3"/>
        <v>0</v>
      </c>
      <c r="G6" s="46"/>
      <c r="H6" s="46"/>
      <c r="I6" s="45">
        <f t="shared" si="4"/>
        <v>0</v>
      </c>
      <c r="J6" s="47"/>
      <c r="K6" s="47"/>
      <c r="L6" s="47"/>
      <c r="M6" s="47"/>
      <c r="N6" s="47"/>
      <c r="O6" s="47"/>
      <c r="P6" s="45">
        <f t="shared" si="5"/>
        <v>0</v>
      </c>
      <c r="Q6" s="46"/>
      <c r="R6" s="46"/>
      <c r="S6" s="46"/>
      <c r="T6" s="45">
        <f t="shared" si="6"/>
        <v>0</v>
      </c>
      <c r="U6" s="45">
        <f t="shared" si="7"/>
        <v>0</v>
      </c>
      <c r="V6" s="47"/>
      <c r="W6" s="47"/>
      <c r="X6" s="47"/>
      <c r="Y6" s="47"/>
      <c r="Z6" s="45">
        <f t="shared" si="8"/>
        <v>0</v>
      </c>
      <c r="AA6" s="47"/>
      <c r="AB6" s="47"/>
      <c r="AC6" s="45">
        <f t="shared" si="9"/>
        <v>0</v>
      </c>
      <c r="AD6" s="47"/>
      <c r="AE6" s="47"/>
      <c r="AF6" s="47"/>
      <c r="AG6" s="47"/>
      <c r="AH6" s="47"/>
      <c r="AI6" s="47"/>
      <c r="AJ6" s="45">
        <f t="shared" si="10"/>
        <v>0</v>
      </c>
      <c r="AK6" s="47"/>
      <c r="AL6" s="47"/>
      <c r="AM6" s="47"/>
      <c r="AN6" s="47"/>
      <c r="AO6" s="45">
        <f t="shared" si="11"/>
        <v>0</v>
      </c>
      <c r="AP6" s="47"/>
      <c r="AQ6" s="47"/>
      <c r="AR6" s="47"/>
      <c r="AS6" s="47"/>
      <c r="AT6" s="47"/>
      <c r="AU6" s="47"/>
      <c r="AV6" s="47"/>
      <c r="AW6" s="47"/>
      <c r="AX6" s="45">
        <f t="shared" si="12"/>
        <v>0</v>
      </c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5">
        <f t="shared" si="13"/>
        <v>0</v>
      </c>
      <c r="BP6" s="47"/>
      <c r="BQ6" s="47">
        <f>SUM(BR6:BX6)</f>
        <v>0</v>
      </c>
      <c r="BR6" s="47"/>
      <c r="BS6" s="47"/>
      <c r="BT6" s="47"/>
      <c r="BU6" s="47"/>
      <c r="BV6" s="47"/>
      <c r="BW6" s="47"/>
      <c r="BX6" s="47"/>
      <c r="BY6" s="47"/>
      <c r="BZ6" s="45">
        <f t="shared" si="14"/>
        <v>0</v>
      </c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5">
        <f t="shared" si="15"/>
        <v>0</v>
      </c>
      <c r="CL6" s="45">
        <f t="shared" si="16"/>
        <v>0</v>
      </c>
      <c r="CM6" s="47"/>
      <c r="CN6" s="47"/>
      <c r="CO6" s="47"/>
      <c r="CP6" s="47"/>
      <c r="CQ6" s="47"/>
      <c r="CR6" s="47"/>
      <c r="CS6" s="47"/>
      <c r="CT6" s="45"/>
      <c r="CU6" s="45">
        <f t="shared" si="17"/>
        <v>0</v>
      </c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8"/>
      <c r="DG6" s="49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</row>
    <row r="7" spans="1:122" ht="18.75" customHeight="1" hidden="1">
      <c r="A7" s="29" t="s">
        <v>218</v>
      </c>
      <c r="B7" s="30" t="s">
        <v>219</v>
      </c>
      <c r="C7" s="27">
        <f t="shared" si="0"/>
        <v>961.9484000000001</v>
      </c>
      <c r="D7" s="45">
        <f t="shared" si="1"/>
        <v>958.8484000000001</v>
      </c>
      <c r="E7" s="45">
        <f t="shared" si="2"/>
        <v>773.6484</v>
      </c>
      <c r="F7" s="45">
        <f t="shared" si="3"/>
        <v>594.2</v>
      </c>
      <c r="G7" s="45">
        <f>G8+G9+G10+G11+G12</f>
        <v>349.8</v>
      </c>
      <c r="H7" s="45">
        <f>H8+H9+H10+H11+H12</f>
        <v>244.4</v>
      </c>
      <c r="I7" s="45">
        <f t="shared" si="4"/>
        <v>0</v>
      </c>
      <c r="J7" s="45">
        <f aca="true" t="shared" si="18" ref="J7:O7">J8+J9+J10+J11+J12</f>
        <v>0</v>
      </c>
      <c r="K7" s="45">
        <f t="shared" si="18"/>
        <v>0</v>
      </c>
      <c r="L7" s="45">
        <f t="shared" si="18"/>
        <v>0</v>
      </c>
      <c r="M7" s="45">
        <f t="shared" si="18"/>
        <v>0</v>
      </c>
      <c r="N7" s="45">
        <f t="shared" si="18"/>
        <v>0</v>
      </c>
      <c r="O7" s="45">
        <f t="shared" si="18"/>
        <v>0</v>
      </c>
      <c r="P7" s="45">
        <f t="shared" si="5"/>
        <v>179.4484</v>
      </c>
      <c r="Q7" s="45">
        <f aca="true" t="shared" si="19" ref="Q7:Q39">G7*30.2%</f>
        <v>105.6396</v>
      </c>
      <c r="R7" s="45">
        <f aca="true" t="shared" si="20" ref="R7:R39">H7*30.2%</f>
        <v>73.8088</v>
      </c>
      <c r="S7" s="45">
        <f>S8+S9+S10+S11+S12</f>
        <v>0</v>
      </c>
      <c r="T7" s="45">
        <f t="shared" si="6"/>
        <v>86.1</v>
      </c>
      <c r="U7" s="45">
        <f t="shared" si="7"/>
        <v>0</v>
      </c>
      <c r="V7" s="45">
        <f>V8+V9+V10+V11+V12</f>
        <v>0</v>
      </c>
      <c r="W7" s="45">
        <f>W8+W9+W10+W11+W12</f>
        <v>0</v>
      </c>
      <c r="X7" s="45">
        <f>X8+X9+X10+X11+X12</f>
        <v>0</v>
      </c>
      <c r="Y7" s="45">
        <f>Y8+Y9+Y10+Y11+Y12</f>
        <v>0</v>
      </c>
      <c r="Z7" s="45">
        <f t="shared" si="8"/>
        <v>0</v>
      </c>
      <c r="AA7" s="45">
        <f>AA8+AA9+AA10+AA11+AA12</f>
        <v>0</v>
      </c>
      <c r="AB7" s="45">
        <f>AB8+AB9+AB10+AB11+AB12</f>
        <v>0</v>
      </c>
      <c r="AC7" s="45">
        <f t="shared" si="9"/>
        <v>84.6</v>
      </c>
      <c r="AD7" s="45">
        <f aca="true" t="shared" si="21" ref="AD7:AI7">AD8+AD9+AD10+AD11+AD12</f>
        <v>0</v>
      </c>
      <c r="AE7" s="45">
        <f t="shared" si="21"/>
        <v>55.599999999999994</v>
      </c>
      <c r="AF7" s="45">
        <f t="shared" si="21"/>
        <v>18.7</v>
      </c>
      <c r="AG7" s="45">
        <f t="shared" si="21"/>
        <v>10.3</v>
      </c>
      <c r="AH7" s="45">
        <f t="shared" si="21"/>
        <v>0</v>
      </c>
      <c r="AI7" s="45">
        <f t="shared" si="21"/>
        <v>0</v>
      </c>
      <c r="AJ7" s="45">
        <f t="shared" si="10"/>
        <v>0</v>
      </c>
      <c r="AK7" s="45">
        <f>AK8+AK9+AK10+AK11+AK12</f>
        <v>0</v>
      </c>
      <c r="AL7" s="45">
        <f>AL8+AL9+AL10+AL11+AL12</f>
        <v>0</v>
      </c>
      <c r="AM7" s="45">
        <f>AM8+AM9+AM10+AM11+AM12</f>
        <v>0</v>
      </c>
      <c r="AN7" s="45">
        <f>AN8+AN9+AN10+AN11+AN12</f>
        <v>0</v>
      </c>
      <c r="AO7" s="45">
        <f t="shared" si="11"/>
        <v>1.5</v>
      </c>
      <c r="AP7" s="45">
        <f aca="true" t="shared" si="22" ref="AP7:AW7">AP8+AP9+AP10+AP11+AP12</f>
        <v>0</v>
      </c>
      <c r="AQ7" s="45">
        <f t="shared" si="22"/>
        <v>0</v>
      </c>
      <c r="AR7" s="45">
        <f t="shared" si="22"/>
        <v>0</v>
      </c>
      <c r="AS7" s="45">
        <f t="shared" si="22"/>
        <v>0</v>
      </c>
      <c r="AT7" s="45">
        <f t="shared" si="22"/>
        <v>1.5</v>
      </c>
      <c r="AU7" s="45">
        <f t="shared" si="22"/>
        <v>0</v>
      </c>
      <c r="AV7" s="45">
        <f t="shared" si="22"/>
        <v>0</v>
      </c>
      <c r="AW7" s="45">
        <f t="shared" si="22"/>
        <v>0</v>
      </c>
      <c r="AX7" s="45">
        <f t="shared" si="12"/>
        <v>0</v>
      </c>
      <c r="AY7" s="45">
        <f aca="true" t="shared" si="23" ref="AY7:BN7">AY8+AY9+AY10+AY11+AY12</f>
        <v>0</v>
      </c>
      <c r="AZ7" s="45">
        <f t="shared" si="23"/>
        <v>0</v>
      </c>
      <c r="BA7" s="45">
        <f t="shared" si="23"/>
        <v>0</v>
      </c>
      <c r="BB7" s="45">
        <f t="shared" si="23"/>
        <v>0</v>
      </c>
      <c r="BC7" s="45">
        <f t="shared" si="23"/>
        <v>0</v>
      </c>
      <c r="BD7" s="45">
        <f t="shared" si="23"/>
        <v>0</v>
      </c>
      <c r="BE7" s="45">
        <f t="shared" si="23"/>
        <v>0</v>
      </c>
      <c r="BF7" s="45">
        <f t="shared" si="23"/>
        <v>0</v>
      </c>
      <c r="BG7" s="45">
        <f t="shared" si="23"/>
        <v>0</v>
      </c>
      <c r="BH7" s="45">
        <f t="shared" si="23"/>
        <v>0</v>
      </c>
      <c r="BI7" s="45">
        <f t="shared" si="23"/>
        <v>0</v>
      </c>
      <c r="BJ7" s="45">
        <f t="shared" si="23"/>
        <v>0</v>
      </c>
      <c r="BK7" s="45">
        <f t="shared" si="23"/>
        <v>0</v>
      </c>
      <c r="BL7" s="45">
        <f t="shared" si="23"/>
        <v>0</v>
      </c>
      <c r="BM7" s="45">
        <f t="shared" si="23"/>
        <v>0</v>
      </c>
      <c r="BN7" s="45">
        <f t="shared" si="23"/>
        <v>0</v>
      </c>
      <c r="BO7" s="45">
        <f t="shared" si="13"/>
        <v>0</v>
      </c>
      <c r="BP7" s="45">
        <f aca="true" t="shared" si="24" ref="BP7:BY7">BP8+BP9+BP10+BP11+BP12</f>
        <v>0</v>
      </c>
      <c r="BQ7" s="45">
        <f t="shared" si="24"/>
        <v>0</v>
      </c>
      <c r="BR7" s="45">
        <f t="shared" si="24"/>
        <v>0</v>
      </c>
      <c r="BS7" s="45">
        <f t="shared" si="24"/>
        <v>0</v>
      </c>
      <c r="BT7" s="45">
        <f t="shared" si="24"/>
        <v>0</v>
      </c>
      <c r="BU7" s="45">
        <f t="shared" si="24"/>
        <v>0</v>
      </c>
      <c r="BV7" s="45">
        <f t="shared" si="24"/>
        <v>0</v>
      </c>
      <c r="BW7" s="45">
        <f t="shared" si="24"/>
        <v>0</v>
      </c>
      <c r="BX7" s="45">
        <f t="shared" si="24"/>
        <v>0</v>
      </c>
      <c r="BY7" s="45">
        <f t="shared" si="24"/>
        <v>0</v>
      </c>
      <c r="BZ7" s="45">
        <f t="shared" si="14"/>
        <v>99.10000000000001</v>
      </c>
      <c r="CA7" s="45">
        <f aca="true" t="shared" si="25" ref="CA7:CJ7">CA8+CA9+CA10+CA11+CA12</f>
        <v>0</v>
      </c>
      <c r="CB7" s="45">
        <f t="shared" si="25"/>
        <v>82.7</v>
      </c>
      <c r="CC7" s="45">
        <f t="shared" si="25"/>
        <v>0</v>
      </c>
      <c r="CD7" s="45">
        <f t="shared" si="25"/>
        <v>0</v>
      </c>
      <c r="CE7" s="45">
        <f t="shared" si="25"/>
        <v>0</v>
      </c>
      <c r="CF7" s="45">
        <f t="shared" si="25"/>
        <v>0</v>
      </c>
      <c r="CG7" s="45">
        <f t="shared" si="25"/>
        <v>0</v>
      </c>
      <c r="CH7" s="45">
        <f t="shared" si="25"/>
        <v>0</v>
      </c>
      <c r="CI7" s="45">
        <f t="shared" si="25"/>
        <v>0</v>
      </c>
      <c r="CJ7" s="45">
        <f t="shared" si="25"/>
        <v>16.400000000000002</v>
      </c>
      <c r="CK7" s="45">
        <f t="shared" si="15"/>
        <v>3.0999999999999996</v>
      </c>
      <c r="CL7" s="45">
        <f t="shared" si="16"/>
        <v>3.0999999999999996</v>
      </c>
      <c r="CM7" s="45">
        <f aca="true" t="shared" si="26" ref="CM7:CT7">CM8+CM9+CM10+CM11+CM12</f>
        <v>3.0999999999999996</v>
      </c>
      <c r="CN7" s="45">
        <f t="shared" si="26"/>
        <v>0</v>
      </c>
      <c r="CO7" s="45">
        <f t="shared" si="26"/>
        <v>0</v>
      </c>
      <c r="CP7" s="45">
        <f t="shared" si="26"/>
        <v>0</v>
      </c>
      <c r="CQ7" s="45">
        <f t="shared" si="26"/>
        <v>0</v>
      </c>
      <c r="CR7" s="45">
        <f t="shared" si="26"/>
        <v>0</v>
      </c>
      <c r="CS7" s="45">
        <f t="shared" si="26"/>
        <v>0</v>
      </c>
      <c r="CT7" s="45">
        <f t="shared" si="26"/>
        <v>0</v>
      </c>
      <c r="CU7" s="45">
        <f t="shared" si="17"/>
        <v>0</v>
      </c>
      <c r="CV7" s="45">
        <f aca="true" t="shared" si="27" ref="CV7:DG7">CV8+CV9+CV10+CV11+CV12</f>
        <v>0</v>
      </c>
      <c r="CW7" s="45">
        <f t="shared" si="27"/>
        <v>0</v>
      </c>
      <c r="CX7" s="45">
        <f t="shared" si="27"/>
        <v>0</v>
      </c>
      <c r="CY7" s="45">
        <f t="shared" si="27"/>
        <v>0</v>
      </c>
      <c r="CZ7" s="45">
        <f t="shared" si="27"/>
        <v>0</v>
      </c>
      <c r="DA7" s="45">
        <f t="shared" si="27"/>
        <v>0</v>
      </c>
      <c r="DB7" s="45">
        <f t="shared" si="27"/>
        <v>0</v>
      </c>
      <c r="DC7" s="45">
        <f t="shared" si="27"/>
        <v>0</v>
      </c>
      <c r="DD7" s="45">
        <f t="shared" si="27"/>
        <v>0</v>
      </c>
      <c r="DE7" s="45">
        <f t="shared" si="27"/>
        <v>0</v>
      </c>
      <c r="DF7" s="45">
        <f t="shared" si="27"/>
        <v>0</v>
      </c>
      <c r="DG7" s="45">
        <f t="shared" si="27"/>
        <v>0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</row>
    <row r="8" spans="1:122" ht="12.75" hidden="1">
      <c r="A8" s="29"/>
      <c r="B8" s="31" t="s">
        <v>284</v>
      </c>
      <c r="C8" s="27">
        <f t="shared" si="0"/>
        <v>293.0542</v>
      </c>
      <c r="D8" s="45">
        <f t="shared" si="1"/>
        <v>292.25419999999997</v>
      </c>
      <c r="E8" s="45">
        <f t="shared" si="2"/>
        <v>211.05419999999998</v>
      </c>
      <c r="F8" s="45">
        <f t="shared" si="3"/>
        <v>162.1</v>
      </c>
      <c r="G8" s="46">
        <v>79.3</v>
      </c>
      <c r="H8" s="46">
        <v>82.8</v>
      </c>
      <c r="I8" s="45">
        <f t="shared" si="4"/>
        <v>0</v>
      </c>
      <c r="J8" s="47"/>
      <c r="K8" s="47"/>
      <c r="L8" s="47"/>
      <c r="M8" s="47"/>
      <c r="N8" s="47"/>
      <c r="O8" s="47"/>
      <c r="P8" s="45">
        <f t="shared" si="5"/>
        <v>48.9542</v>
      </c>
      <c r="Q8" s="45">
        <f t="shared" si="19"/>
        <v>23.9486</v>
      </c>
      <c r="R8" s="45">
        <f t="shared" si="20"/>
        <v>25.005599999999998</v>
      </c>
      <c r="S8" s="46"/>
      <c r="T8" s="45">
        <f t="shared" si="6"/>
        <v>17.099999999999998</v>
      </c>
      <c r="U8" s="45">
        <f t="shared" si="7"/>
        <v>0</v>
      </c>
      <c r="V8" s="47"/>
      <c r="W8" s="47"/>
      <c r="X8" s="47"/>
      <c r="Y8" s="47"/>
      <c r="Z8" s="45">
        <f t="shared" si="8"/>
        <v>0</v>
      </c>
      <c r="AA8" s="47"/>
      <c r="AB8" s="47"/>
      <c r="AC8" s="45">
        <f t="shared" si="9"/>
        <v>16.7</v>
      </c>
      <c r="AD8" s="47"/>
      <c r="AE8" s="47">
        <v>8.1</v>
      </c>
      <c r="AF8" s="47">
        <v>4.1</v>
      </c>
      <c r="AG8" s="47">
        <v>4.5</v>
      </c>
      <c r="AH8" s="47"/>
      <c r="AI8" s="47"/>
      <c r="AJ8" s="45">
        <f t="shared" si="10"/>
        <v>0</v>
      </c>
      <c r="AK8" s="47"/>
      <c r="AL8" s="47"/>
      <c r="AM8" s="47"/>
      <c r="AN8" s="47"/>
      <c r="AO8" s="45">
        <f t="shared" si="11"/>
        <v>0.4</v>
      </c>
      <c r="AP8" s="47"/>
      <c r="AQ8" s="47"/>
      <c r="AR8" s="47"/>
      <c r="AS8" s="47"/>
      <c r="AT8" s="47">
        <v>0.4</v>
      </c>
      <c r="AU8" s="47"/>
      <c r="AV8" s="47"/>
      <c r="AW8" s="47"/>
      <c r="AX8" s="45">
        <f t="shared" si="12"/>
        <v>0</v>
      </c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5">
        <f t="shared" si="13"/>
        <v>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5">
        <f t="shared" si="14"/>
        <v>64.1</v>
      </c>
      <c r="CA8" s="47"/>
      <c r="CB8" s="47">
        <v>59.9</v>
      </c>
      <c r="CC8" s="47"/>
      <c r="CD8" s="47"/>
      <c r="CE8" s="47"/>
      <c r="CF8" s="47"/>
      <c r="CG8" s="47"/>
      <c r="CH8" s="47"/>
      <c r="CI8" s="47"/>
      <c r="CJ8" s="47">
        <v>4.2</v>
      </c>
      <c r="CK8" s="45">
        <f t="shared" si="15"/>
        <v>0.8</v>
      </c>
      <c r="CL8" s="45">
        <f t="shared" si="16"/>
        <v>0.8</v>
      </c>
      <c r="CM8" s="47">
        <v>0.8</v>
      </c>
      <c r="CN8" s="47"/>
      <c r="CO8" s="47"/>
      <c r="CP8" s="47"/>
      <c r="CQ8" s="47"/>
      <c r="CR8" s="47"/>
      <c r="CS8" s="47"/>
      <c r="CT8" s="45"/>
      <c r="CU8" s="45">
        <f t="shared" si="17"/>
        <v>0</v>
      </c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8"/>
      <c r="DG8" s="49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ht="12.75" hidden="1">
      <c r="A9" s="29"/>
      <c r="B9" s="31" t="s">
        <v>285</v>
      </c>
      <c r="C9" s="27">
        <f t="shared" si="0"/>
        <v>194.8372</v>
      </c>
      <c r="D9" s="45">
        <f t="shared" si="1"/>
        <v>194.2372</v>
      </c>
      <c r="E9" s="45">
        <f t="shared" si="2"/>
        <v>167.4372</v>
      </c>
      <c r="F9" s="45">
        <f t="shared" si="3"/>
        <v>128.6</v>
      </c>
      <c r="G9" s="46">
        <v>79</v>
      </c>
      <c r="H9" s="46">
        <v>49.6</v>
      </c>
      <c r="I9" s="45">
        <f t="shared" si="4"/>
        <v>0</v>
      </c>
      <c r="J9" s="47"/>
      <c r="K9" s="47"/>
      <c r="L9" s="47"/>
      <c r="M9" s="47"/>
      <c r="N9" s="47"/>
      <c r="O9" s="47"/>
      <c r="P9" s="45">
        <f t="shared" si="5"/>
        <v>38.8372</v>
      </c>
      <c r="Q9" s="45">
        <f t="shared" si="19"/>
        <v>23.858</v>
      </c>
      <c r="R9" s="45">
        <f t="shared" si="20"/>
        <v>14.9792</v>
      </c>
      <c r="S9" s="46"/>
      <c r="T9" s="45">
        <f t="shared" si="6"/>
        <v>19.5</v>
      </c>
      <c r="U9" s="45">
        <f t="shared" si="7"/>
        <v>0</v>
      </c>
      <c r="V9" s="47"/>
      <c r="W9" s="47"/>
      <c r="X9" s="47"/>
      <c r="Y9" s="47"/>
      <c r="Z9" s="45">
        <f t="shared" si="8"/>
        <v>0</v>
      </c>
      <c r="AA9" s="47"/>
      <c r="AB9" s="47"/>
      <c r="AC9" s="45">
        <f t="shared" si="9"/>
        <v>19.2</v>
      </c>
      <c r="AD9" s="47"/>
      <c r="AE9" s="47">
        <v>12.9</v>
      </c>
      <c r="AF9" s="47">
        <v>3.1</v>
      </c>
      <c r="AG9" s="47">
        <v>3.2</v>
      </c>
      <c r="AH9" s="47"/>
      <c r="AI9" s="47"/>
      <c r="AJ9" s="45">
        <f t="shared" si="10"/>
        <v>0</v>
      </c>
      <c r="AK9" s="47"/>
      <c r="AL9" s="47"/>
      <c r="AM9" s="47"/>
      <c r="AN9" s="47"/>
      <c r="AO9" s="45">
        <f t="shared" si="11"/>
        <v>0.3</v>
      </c>
      <c r="AP9" s="47"/>
      <c r="AQ9" s="47"/>
      <c r="AR9" s="47"/>
      <c r="AS9" s="47"/>
      <c r="AT9" s="47">
        <v>0.3</v>
      </c>
      <c r="AU9" s="47"/>
      <c r="AV9" s="47"/>
      <c r="AW9" s="47"/>
      <c r="AX9" s="45">
        <f t="shared" si="12"/>
        <v>0</v>
      </c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5">
        <f t="shared" si="13"/>
        <v>0</v>
      </c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5">
        <f t="shared" si="14"/>
        <v>7.3</v>
      </c>
      <c r="CA9" s="47"/>
      <c r="CB9" s="47">
        <v>4.1</v>
      </c>
      <c r="CC9" s="47"/>
      <c r="CD9" s="47"/>
      <c r="CE9" s="47"/>
      <c r="CF9" s="47"/>
      <c r="CG9" s="47"/>
      <c r="CH9" s="47"/>
      <c r="CI9" s="47"/>
      <c r="CJ9" s="47">
        <v>3.2</v>
      </c>
      <c r="CK9" s="45">
        <f t="shared" si="15"/>
        <v>0.6</v>
      </c>
      <c r="CL9" s="45">
        <f t="shared" si="16"/>
        <v>0.6</v>
      </c>
      <c r="CM9" s="47">
        <v>0.6</v>
      </c>
      <c r="CN9" s="47"/>
      <c r="CO9" s="47"/>
      <c r="CP9" s="47"/>
      <c r="CQ9" s="47"/>
      <c r="CR9" s="47"/>
      <c r="CS9" s="47"/>
      <c r="CT9" s="45"/>
      <c r="CU9" s="45">
        <f t="shared" si="17"/>
        <v>0</v>
      </c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8"/>
      <c r="DG9" s="49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</row>
    <row r="10" spans="1:122" ht="12.75" hidden="1">
      <c r="A10" s="29"/>
      <c r="B10" s="31" t="s">
        <v>286</v>
      </c>
      <c r="C10" s="27">
        <f t="shared" si="0"/>
        <v>79.9</v>
      </c>
      <c r="D10" s="45">
        <f t="shared" si="1"/>
        <v>79.4</v>
      </c>
      <c r="E10" s="45">
        <f t="shared" si="2"/>
        <v>65.1</v>
      </c>
      <c r="F10" s="45">
        <f t="shared" si="3"/>
        <v>50</v>
      </c>
      <c r="G10" s="46">
        <v>33.5</v>
      </c>
      <c r="H10" s="46">
        <v>16.5</v>
      </c>
      <c r="I10" s="45">
        <f t="shared" si="4"/>
        <v>0</v>
      </c>
      <c r="J10" s="47"/>
      <c r="K10" s="47"/>
      <c r="L10" s="47"/>
      <c r="M10" s="47"/>
      <c r="N10" s="47"/>
      <c r="O10" s="47"/>
      <c r="P10" s="45">
        <f t="shared" si="5"/>
        <v>15.099999999999998</v>
      </c>
      <c r="Q10" s="45">
        <f t="shared" si="19"/>
        <v>10.116999999999999</v>
      </c>
      <c r="R10" s="45">
        <f t="shared" si="20"/>
        <v>4.983</v>
      </c>
      <c r="S10" s="46"/>
      <c r="T10" s="45">
        <f t="shared" si="6"/>
        <v>11.899999999999999</v>
      </c>
      <c r="U10" s="45">
        <f t="shared" si="7"/>
        <v>0</v>
      </c>
      <c r="V10" s="47"/>
      <c r="W10" s="47"/>
      <c r="X10" s="47"/>
      <c r="Y10" s="47"/>
      <c r="Z10" s="45">
        <f t="shared" si="8"/>
        <v>0</v>
      </c>
      <c r="AA10" s="47"/>
      <c r="AB10" s="47"/>
      <c r="AC10" s="45">
        <f t="shared" si="9"/>
        <v>11.7</v>
      </c>
      <c r="AD10" s="47"/>
      <c r="AE10" s="47">
        <v>6.2</v>
      </c>
      <c r="AF10" s="47">
        <v>2.9</v>
      </c>
      <c r="AG10" s="47">
        <v>2.6</v>
      </c>
      <c r="AH10" s="47"/>
      <c r="AI10" s="47"/>
      <c r="AJ10" s="45">
        <f t="shared" si="10"/>
        <v>0</v>
      </c>
      <c r="AK10" s="47"/>
      <c r="AL10" s="47"/>
      <c r="AM10" s="47"/>
      <c r="AN10" s="47"/>
      <c r="AO10" s="45">
        <f t="shared" si="11"/>
        <v>0.2</v>
      </c>
      <c r="AP10" s="47"/>
      <c r="AQ10" s="47"/>
      <c r="AR10" s="47"/>
      <c r="AS10" s="47"/>
      <c r="AT10" s="47">
        <v>0.2</v>
      </c>
      <c r="AU10" s="47"/>
      <c r="AV10" s="47"/>
      <c r="AW10" s="47"/>
      <c r="AX10" s="45">
        <f t="shared" si="12"/>
        <v>0</v>
      </c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5">
        <f t="shared" si="13"/>
        <v>0</v>
      </c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5">
        <f t="shared" si="14"/>
        <v>2.4</v>
      </c>
      <c r="CA10" s="47"/>
      <c r="CB10" s="47"/>
      <c r="CC10" s="47"/>
      <c r="CD10" s="47"/>
      <c r="CE10" s="47"/>
      <c r="CF10" s="47"/>
      <c r="CG10" s="47"/>
      <c r="CH10" s="47"/>
      <c r="CI10" s="47"/>
      <c r="CJ10" s="47">
        <v>2.4</v>
      </c>
      <c r="CK10" s="45">
        <f t="shared" si="15"/>
        <v>0.5</v>
      </c>
      <c r="CL10" s="45">
        <f t="shared" si="16"/>
        <v>0.5</v>
      </c>
      <c r="CM10" s="47">
        <v>0.5</v>
      </c>
      <c r="CN10" s="47"/>
      <c r="CO10" s="47"/>
      <c r="CP10" s="47"/>
      <c r="CQ10" s="47"/>
      <c r="CR10" s="47"/>
      <c r="CS10" s="47"/>
      <c r="CT10" s="45"/>
      <c r="CU10" s="45">
        <f t="shared" si="17"/>
        <v>0</v>
      </c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8"/>
      <c r="DG10" s="49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</row>
    <row r="11" spans="1:122" ht="12.75" hidden="1">
      <c r="A11" s="29"/>
      <c r="B11" s="31" t="s">
        <v>287</v>
      </c>
      <c r="C11" s="27">
        <f t="shared" si="0"/>
        <v>224.6028</v>
      </c>
      <c r="D11" s="45">
        <f t="shared" si="1"/>
        <v>223.9028</v>
      </c>
      <c r="E11" s="45">
        <f t="shared" si="2"/>
        <v>184.1028</v>
      </c>
      <c r="F11" s="45">
        <f t="shared" si="3"/>
        <v>141.4</v>
      </c>
      <c r="G11" s="46">
        <v>79</v>
      </c>
      <c r="H11" s="46">
        <v>62.4</v>
      </c>
      <c r="I11" s="45">
        <f t="shared" si="4"/>
        <v>0</v>
      </c>
      <c r="J11" s="47"/>
      <c r="K11" s="47"/>
      <c r="L11" s="47"/>
      <c r="M11" s="47"/>
      <c r="N11" s="47"/>
      <c r="O11" s="47"/>
      <c r="P11" s="45">
        <f t="shared" si="5"/>
        <v>42.702799999999996</v>
      </c>
      <c r="Q11" s="45">
        <f t="shared" si="19"/>
        <v>23.858</v>
      </c>
      <c r="R11" s="45">
        <f t="shared" si="20"/>
        <v>18.8448</v>
      </c>
      <c r="S11" s="46"/>
      <c r="T11" s="45">
        <f t="shared" si="6"/>
        <v>17.8</v>
      </c>
      <c r="U11" s="45">
        <f t="shared" si="7"/>
        <v>0</v>
      </c>
      <c r="V11" s="47"/>
      <c r="W11" s="47"/>
      <c r="X11" s="47"/>
      <c r="Y11" s="47"/>
      <c r="Z11" s="45">
        <f t="shared" si="8"/>
        <v>0</v>
      </c>
      <c r="AA11" s="47"/>
      <c r="AB11" s="47"/>
      <c r="AC11" s="45">
        <f t="shared" si="9"/>
        <v>17.5</v>
      </c>
      <c r="AD11" s="47"/>
      <c r="AE11" s="47">
        <v>13.2</v>
      </c>
      <c r="AF11" s="47">
        <v>4.3</v>
      </c>
      <c r="AG11" s="47"/>
      <c r="AH11" s="47"/>
      <c r="AI11" s="47"/>
      <c r="AJ11" s="45">
        <f t="shared" si="10"/>
        <v>0</v>
      </c>
      <c r="AK11" s="47"/>
      <c r="AL11" s="47"/>
      <c r="AM11" s="47"/>
      <c r="AN11" s="47"/>
      <c r="AO11" s="45">
        <f t="shared" si="11"/>
        <v>0.3</v>
      </c>
      <c r="AP11" s="47"/>
      <c r="AQ11" s="47"/>
      <c r="AR11" s="47"/>
      <c r="AS11" s="47"/>
      <c r="AT11" s="47">
        <v>0.3</v>
      </c>
      <c r="AU11" s="47"/>
      <c r="AV11" s="47"/>
      <c r="AW11" s="47"/>
      <c r="AX11" s="45">
        <f t="shared" si="12"/>
        <v>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5">
        <f t="shared" si="13"/>
        <v>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5">
        <f t="shared" si="14"/>
        <v>22</v>
      </c>
      <c r="CA11" s="47"/>
      <c r="CB11" s="47">
        <v>18.2</v>
      </c>
      <c r="CC11" s="47"/>
      <c r="CD11" s="47"/>
      <c r="CE11" s="47"/>
      <c r="CF11" s="47"/>
      <c r="CG11" s="47"/>
      <c r="CH11" s="47"/>
      <c r="CI11" s="47"/>
      <c r="CJ11" s="47">
        <v>3.8</v>
      </c>
      <c r="CK11" s="45">
        <f t="shared" si="15"/>
        <v>0.7</v>
      </c>
      <c r="CL11" s="45">
        <f t="shared" si="16"/>
        <v>0.7</v>
      </c>
      <c r="CM11" s="47">
        <v>0.7</v>
      </c>
      <c r="CN11" s="47"/>
      <c r="CO11" s="47"/>
      <c r="CP11" s="47"/>
      <c r="CQ11" s="47"/>
      <c r="CR11" s="47"/>
      <c r="CS11" s="47"/>
      <c r="CT11" s="45"/>
      <c r="CU11" s="45">
        <f t="shared" si="17"/>
        <v>0</v>
      </c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8"/>
      <c r="DG11" s="49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</row>
    <row r="12" spans="1:122" ht="12.75" hidden="1">
      <c r="A12" s="29"/>
      <c r="B12" s="31" t="s">
        <v>288</v>
      </c>
      <c r="C12" s="27">
        <f t="shared" si="0"/>
        <v>169.5542</v>
      </c>
      <c r="D12" s="45">
        <f t="shared" si="1"/>
        <v>169.0542</v>
      </c>
      <c r="E12" s="45">
        <f t="shared" si="2"/>
        <v>145.9542</v>
      </c>
      <c r="F12" s="45">
        <f t="shared" si="3"/>
        <v>112.1</v>
      </c>
      <c r="G12" s="46">
        <v>79</v>
      </c>
      <c r="H12" s="46">
        <v>33.1</v>
      </c>
      <c r="I12" s="45">
        <f t="shared" si="4"/>
        <v>0</v>
      </c>
      <c r="J12" s="47"/>
      <c r="K12" s="47"/>
      <c r="L12" s="47"/>
      <c r="M12" s="47"/>
      <c r="N12" s="47"/>
      <c r="O12" s="47"/>
      <c r="P12" s="45">
        <f t="shared" si="5"/>
        <v>33.8542</v>
      </c>
      <c r="Q12" s="45">
        <f t="shared" si="19"/>
        <v>23.858</v>
      </c>
      <c r="R12" s="45">
        <f t="shared" si="20"/>
        <v>9.9962</v>
      </c>
      <c r="S12" s="46"/>
      <c r="T12" s="45">
        <f t="shared" si="6"/>
        <v>19.8</v>
      </c>
      <c r="U12" s="45">
        <f t="shared" si="7"/>
        <v>0</v>
      </c>
      <c r="V12" s="47"/>
      <c r="W12" s="47"/>
      <c r="X12" s="47"/>
      <c r="Y12" s="47"/>
      <c r="Z12" s="45">
        <f t="shared" si="8"/>
        <v>0</v>
      </c>
      <c r="AA12" s="47"/>
      <c r="AB12" s="47"/>
      <c r="AC12" s="45">
        <f t="shared" si="9"/>
        <v>19.5</v>
      </c>
      <c r="AD12" s="47"/>
      <c r="AE12" s="47">
        <v>15.2</v>
      </c>
      <c r="AF12" s="47">
        <v>4.3</v>
      </c>
      <c r="AG12" s="47"/>
      <c r="AH12" s="47"/>
      <c r="AI12" s="47"/>
      <c r="AJ12" s="45">
        <f t="shared" si="10"/>
        <v>0</v>
      </c>
      <c r="AK12" s="47"/>
      <c r="AL12" s="47"/>
      <c r="AM12" s="47"/>
      <c r="AN12" s="47"/>
      <c r="AO12" s="45">
        <f t="shared" si="11"/>
        <v>0.3</v>
      </c>
      <c r="AP12" s="47"/>
      <c r="AQ12" s="47"/>
      <c r="AR12" s="47"/>
      <c r="AS12" s="47"/>
      <c r="AT12" s="47">
        <v>0.3</v>
      </c>
      <c r="AU12" s="47"/>
      <c r="AV12" s="47"/>
      <c r="AW12" s="47"/>
      <c r="AX12" s="45">
        <f t="shared" si="12"/>
        <v>0</v>
      </c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5">
        <f t="shared" si="13"/>
        <v>0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5">
        <f t="shared" si="14"/>
        <v>3.3</v>
      </c>
      <c r="CA12" s="47"/>
      <c r="CB12" s="47">
        <v>0.5</v>
      </c>
      <c r="CC12" s="47"/>
      <c r="CD12" s="47"/>
      <c r="CE12" s="47"/>
      <c r="CF12" s="47"/>
      <c r="CG12" s="47"/>
      <c r="CH12" s="47"/>
      <c r="CI12" s="47"/>
      <c r="CJ12" s="47">
        <v>2.8</v>
      </c>
      <c r="CK12" s="45">
        <f t="shared" si="15"/>
        <v>0.5</v>
      </c>
      <c r="CL12" s="45">
        <f t="shared" si="16"/>
        <v>0.5</v>
      </c>
      <c r="CM12" s="47">
        <v>0.5</v>
      </c>
      <c r="CN12" s="47"/>
      <c r="CO12" s="47"/>
      <c r="CP12" s="47"/>
      <c r="CQ12" s="47"/>
      <c r="CR12" s="47"/>
      <c r="CS12" s="47"/>
      <c r="CT12" s="45"/>
      <c r="CU12" s="45">
        <f t="shared" si="17"/>
        <v>0</v>
      </c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8"/>
      <c r="DG12" s="49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</row>
    <row r="13" spans="1:122" ht="12.75" hidden="1">
      <c r="A13" s="29" t="s">
        <v>220</v>
      </c>
      <c r="B13" s="31" t="s">
        <v>221</v>
      </c>
      <c r="C13" s="27">
        <f t="shared" si="0"/>
        <v>0</v>
      </c>
      <c r="D13" s="45">
        <f t="shared" si="1"/>
        <v>0</v>
      </c>
      <c r="E13" s="45">
        <f t="shared" si="2"/>
        <v>0</v>
      </c>
      <c r="F13" s="45">
        <f t="shared" si="3"/>
        <v>0</v>
      </c>
      <c r="G13" s="46"/>
      <c r="H13" s="46"/>
      <c r="I13" s="45">
        <f t="shared" si="4"/>
        <v>0</v>
      </c>
      <c r="J13" s="47"/>
      <c r="K13" s="47"/>
      <c r="L13" s="47"/>
      <c r="M13" s="47"/>
      <c r="N13" s="47"/>
      <c r="O13" s="47"/>
      <c r="P13" s="45">
        <f t="shared" si="5"/>
        <v>0</v>
      </c>
      <c r="Q13" s="45">
        <f t="shared" si="19"/>
        <v>0</v>
      </c>
      <c r="R13" s="45">
        <f t="shared" si="20"/>
        <v>0</v>
      </c>
      <c r="S13" s="46"/>
      <c r="T13" s="45">
        <f t="shared" si="6"/>
        <v>0</v>
      </c>
      <c r="U13" s="45">
        <f t="shared" si="7"/>
        <v>0</v>
      </c>
      <c r="V13" s="47"/>
      <c r="W13" s="47"/>
      <c r="X13" s="47"/>
      <c r="Y13" s="47"/>
      <c r="Z13" s="45">
        <f t="shared" si="8"/>
        <v>0</v>
      </c>
      <c r="AA13" s="47"/>
      <c r="AB13" s="47"/>
      <c r="AC13" s="45">
        <f t="shared" si="9"/>
        <v>0</v>
      </c>
      <c r="AD13" s="47"/>
      <c r="AE13" s="47"/>
      <c r="AF13" s="47"/>
      <c r="AG13" s="47"/>
      <c r="AH13" s="47"/>
      <c r="AI13" s="47"/>
      <c r="AJ13" s="45">
        <f t="shared" si="10"/>
        <v>0</v>
      </c>
      <c r="AK13" s="47"/>
      <c r="AL13" s="47"/>
      <c r="AM13" s="47"/>
      <c r="AN13" s="47"/>
      <c r="AO13" s="45">
        <f t="shared" si="11"/>
        <v>0</v>
      </c>
      <c r="AP13" s="47"/>
      <c r="AQ13" s="47"/>
      <c r="AR13" s="47"/>
      <c r="AS13" s="47"/>
      <c r="AT13" s="47"/>
      <c r="AU13" s="47"/>
      <c r="AV13" s="47"/>
      <c r="AW13" s="47"/>
      <c r="AX13" s="45">
        <f t="shared" si="12"/>
        <v>0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5">
        <f t="shared" si="13"/>
        <v>0</v>
      </c>
      <c r="BP13" s="47"/>
      <c r="BQ13" s="47">
        <f>SUM(BR13:BX13)</f>
        <v>0</v>
      </c>
      <c r="BR13" s="47"/>
      <c r="BS13" s="47"/>
      <c r="BT13" s="47"/>
      <c r="BU13" s="47"/>
      <c r="BV13" s="47"/>
      <c r="BW13" s="47"/>
      <c r="BX13" s="47"/>
      <c r="BY13" s="47"/>
      <c r="BZ13" s="45">
        <f t="shared" si="14"/>
        <v>0</v>
      </c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5">
        <f t="shared" si="15"/>
        <v>0</v>
      </c>
      <c r="CL13" s="45">
        <f t="shared" si="16"/>
        <v>0</v>
      </c>
      <c r="CM13" s="47"/>
      <c r="CN13" s="47"/>
      <c r="CO13" s="47"/>
      <c r="CP13" s="47"/>
      <c r="CQ13" s="47"/>
      <c r="CR13" s="47"/>
      <c r="CS13" s="47"/>
      <c r="CT13" s="45"/>
      <c r="CU13" s="45">
        <f t="shared" si="17"/>
        <v>0</v>
      </c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8"/>
      <c r="DG13" s="49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</row>
    <row r="14" spans="1:122" ht="12.75" hidden="1">
      <c r="A14" s="29" t="s">
        <v>222</v>
      </c>
      <c r="B14" s="31" t="s">
        <v>223</v>
      </c>
      <c r="C14" s="27">
        <f t="shared" si="0"/>
        <v>0</v>
      </c>
      <c r="D14" s="45">
        <f t="shared" si="1"/>
        <v>0</v>
      </c>
      <c r="E14" s="45">
        <f t="shared" si="2"/>
        <v>0</v>
      </c>
      <c r="F14" s="45">
        <f t="shared" si="3"/>
        <v>0</v>
      </c>
      <c r="G14" s="46"/>
      <c r="H14" s="46"/>
      <c r="I14" s="45">
        <f t="shared" si="4"/>
        <v>0</v>
      </c>
      <c r="J14" s="47"/>
      <c r="K14" s="47"/>
      <c r="L14" s="47"/>
      <c r="M14" s="47"/>
      <c r="N14" s="47"/>
      <c r="O14" s="47"/>
      <c r="P14" s="45">
        <f t="shared" si="5"/>
        <v>0</v>
      </c>
      <c r="Q14" s="45">
        <f t="shared" si="19"/>
        <v>0</v>
      </c>
      <c r="R14" s="45">
        <f t="shared" si="20"/>
        <v>0</v>
      </c>
      <c r="S14" s="46"/>
      <c r="T14" s="45">
        <f t="shared" si="6"/>
        <v>0</v>
      </c>
      <c r="U14" s="45">
        <f t="shared" si="7"/>
        <v>0</v>
      </c>
      <c r="V14" s="47"/>
      <c r="W14" s="47"/>
      <c r="X14" s="47"/>
      <c r="Y14" s="47"/>
      <c r="Z14" s="45">
        <f t="shared" si="8"/>
        <v>0</v>
      </c>
      <c r="AA14" s="47"/>
      <c r="AB14" s="47"/>
      <c r="AC14" s="45">
        <f t="shared" si="9"/>
        <v>0</v>
      </c>
      <c r="AD14" s="47"/>
      <c r="AE14" s="47"/>
      <c r="AF14" s="47"/>
      <c r="AG14" s="47"/>
      <c r="AH14" s="47"/>
      <c r="AI14" s="47"/>
      <c r="AJ14" s="45">
        <f t="shared" si="10"/>
        <v>0</v>
      </c>
      <c r="AK14" s="47"/>
      <c r="AL14" s="47"/>
      <c r="AM14" s="47"/>
      <c r="AN14" s="47"/>
      <c r="AO14" s="45">
        <f t="shared" si="11"/>
        <v>0</v>
      </c>
      <c r="AP14" s="47"/>
      <c r="AQ14" s="47"/>
      <c r="AR14" s="47"/>
      <c r="AS14" s="47"/>
      <c r="AT14" s="47"/>
      <c r="AU14" s="47"/>
      <c r="AV14" s="47"/>
      <c r="AW14" s="47"/>
      <c r="AX14" s="45">
        <f t="shared" si="12"/>
        <v>0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5">
        <f t="shared" si="13"/>
        <v>0</v>
      </c>
      <c r="BP14" s="47"/>
      <c r="BQ14" s="47">
        <f>SUM(BR14:BX14)</f>
        <v>0</v>
      </c>
      <c r="BR14" s="47"/>
      <c r="BS14" s="47"/>
      <c r="BT14" s="47"/>
      <c r="BU14" s="47"/>
      <c r="BV14" s="47"/>
      <c r="BW14" s="47"/>
      <c r="BX14" s="47"/>
      <c r="BY14" s="47"/>
      <c r="BZ14" s="45">
        <f t="shared" si="14"/>
        <v>0</v>
      </c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5">
        <f t="shared" si="15"/>
        <v>0</v>
      </c>
      <c r="CL14" s="45">
        <f t="shared" si="16"/>
        <v>0</v>
      </c>
      <c r="CM14" s="47"/>
      <c r="CN14" s="47"/>
      <c r="CO14" s="47"/>
      <c r="CP14" s="47"/>
      <c r="CQ14" s="47"/>
      <c r="CR14" s="47"/>
      <c r="CS14" s="47"/>
      <c r="CT14" s="45"/>
      <c r="CU14" s="45">
        <f t="shared" si="17"/>
        <v>0</v>
      </c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8"/>
      <c r="DG14" s="49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</row>
    <row r="15" spans="1:122" ht="12.75" hidden="1">
      <c r="A15" s="29" t="s">
        <v>224</v>
      </c>
      <c r="B15" s="31" t="s">
        <v>225</v>
      </c>
      <c r="C15" s="27">
        <f t="shared" si="0"/>
        <v>0</v>
      </c>
      <c r="D15" s="45">
        <f t="shared" si="1"/>
        <v>0</v>
      </c>
      <c r="E15" s="45">
        <f t="shared" si="2"/>
        <v>0</v>
      </c>
      <c r="F15" s="45">
        <f t="shared" si="3"/>
        <v>0</v>
      </c>
      <c r="G15" s="46"/>
      <c r="H15" s="46"/>
      <c r="I15" s="45">
        <f t="shared" si="4"/>
        <v>0</v>
      </c>
      <c r="J15" s="47"/>
      <c r="K15" s="47"/>
      <c r="L15" s="47"/>
      <c r="M15" s="47"/>
      <c r="N15" s="47"/>
      <c r="O15" s="47"/>
      <c r="P15" s="45">
        <f t="shared" si="5"/>
        <v>0</v>
      </c>
      <c r="Q15" s="45">
        <f t="shared" si="19"/>
        <v>0</v>
      </c>
      <c r="R15" s="45">
        <f t="shared" si="20"/>
        <v>0</v>
      </c>
      <c r="S15" s="46"/>
      <c r="T15" s="45">
        <f t="shared" si="6"/>
        <v>0</v>
      </c>
      <c r="U15" s="45">
        <f t="shared" si="7"/>
        <v>0</v>
      </c>
      <c r="V15" s="47"/>
      <c r="W15" s="47"/>
      <c r="X15" s="47"/>
      <c r="Y15" s="47"/>
      <c r="Z15" s="45">
        <f t="shared" si="8"/>
        <v>0</v>
      </c>
      <c r="AA15" s="47"/>
      <c r="AB15" s="47"/>
      <c r="AC15" s="45">
        <f t="shared" si="9"/>
        <v>0</v>
      </c>
      <c r="AD15" s="47"/>
      <c r="AE15" s="47"/>
      <c r="AF15" s="47"/>
      <c r="AG15" s="47"/>
      <c r="AH15" s="47"/>
      <c r="AI15" s="47"/>
      <c r="AJ15" s="45">
        <f t="shared" si="10"/>
        <v>0</v>
      </c>
      <c r="AK15" s="47"/>
      <c r="AL15" s="47"/>
      <c r="AM15" s="47"/>
      <c r="AN15" s="47"/>
      <c r="AO15" s="45">
        <f t="shared" si="11"/>
        <v>0</v>
      </c>
      <c r="AP15" s="47"/>
      <c r="AQ15" s="47"/>
      <c r="AR15" s="47"/>
      <c r="AS15" s="47"/>
      <c r="AT15" s="47"/>
      <c r="AU15" s="47"/>
      <c r="AV15" s="47"/>
      <c r="AW15" s="47"/>
      <c r="AX15" s="45">
        <f t="shared" si="12"/>
        <v>0</v>
      </c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5">
        <f t="shared" si="13"/>
        <v>0</v>
      </c>
      <c r="BP15" s="47"/>
      <c r="BQ15" s="47">
        <f>SUM(BR15:BX15)</f>
        <v>0</v>
      </c>
      <c r="BR15" s="47"/>
      <c r="BS15" s="47"/>
      <c r="BT15" s="47"/>
      <c r="BU15" s="47"/>
      <c r="BV15" s="47"/>
      <c r="BW15" s="47"/>
      <c r="BX15" s="47"/>
      <c r="BY15" s="47"/>
      <c r="BZ15" s="45">
        <f t="shared" si="14"/>
        <v>0</v>
      </c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5">
        <f t="shared" si="15"/>
        <v>0</v>
      </c>
      <c r="CL15" s="45">
        <f t="shared" si="16"/>
        <v>0</v>
      </c>
      <c r="CM15" s="47"/>
      <c r="CN15" s="47"/>
      <c r="CO15" s="47"/>
      <c r="CP15" s="47"/>
      <c r="CQ15" s="47"/>
      <c r="CR15" s="47"/>
      <c r="CS15" s="47"/>
      <c r="CT15" s="45"/>
      <c r="CU15" s="45">
        <f t="shared" si="17"/>
        <v>0</v>
      </c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8"/>
      <c r="DG15" s="49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</row>
    <row r="16" spans="1:122" ht="21.75" customHeight="1">
      <c r="A16" s="29" t="s">
        <v>226</v>
      </c>
      <c r="B16" s="30" t="s">
        <v>227</v>
      </c>
      <c r="C16" s="27">
        <f t="shared" si="0"/>
        <v>868.1164000000001</v>
      </c>
      <c r="D16" s="45">
        <f t="shared" si="1"/>
        <v>865.4164000000001</v>
      </c>
      <c r="E16" s="45">
        <f t="shared" si="2"/>
        <v>687.7164</v>
      </c>
      <c r="F16" s="45">
        <f t="shared" si="3"/>
        <v>528.2</v>
      </c>
      <c r="G16" s="45">
        <f>G17+G18</f>
        <v>395.7</v>
      </c>
      <c r="H16" s="45">
        <f>H17+H18</f>
        <v>132.5</v>
      </c>
      <c r="I16" s="45">
        <f t="shared" si="4"/>
        <v>0</v>
      </c>
      <c r="J16" s="45">
        <f aca="true" t="shared" si="28" ref="J16:O16">J17+J18</f>
        <v>0</v>
      </c>
      <c r="K16" s="45">
        <f t="shared" si="28"/>
        <v>0</v>
      </c>
      <c r="L16" s="45">
        <f t="shared" si="28"/>
        <v>0</v>
      </c>
      <c r="M16" s="45">
        <f t="shared" si="28"/>
        <v>0</v>
      </c>
      <c r="N16" s="45">
        <f t="shared" si="28"/>
        <v>0</v>
      </c>
      <c r="O16" s="45">
        <f t="shared" si="28"/>
        <v>0</v>
      </c>
      <c r="P16" s="45">
        <f t="shared" si="5"/>
        <v>159.51639999999998</v>
      </c>
      <c r="Q16" s="45">
        <f t="shared" si="19"/>
        <v>119.50139999999999</v>
      </c>
      <c r="R16" s="45">
        <f t="shared" si="20"/>
        <v>40.015</v>
      </c>
      <c r="S16" s="45">
        <f>S17+S18</f>
        <v>0</v>
      </c>
      <c r="T16" s="45">
        <f t="shared" si="6"/>
        <v>130.6</v>
      </c>
      <c r="U16" s="45">
        <f t="shared" si="7"/>
        <v>0</v>
      </c>
      <c r="V16" s="45">
        <f>V17+V18</f>
        <v>0</v>
      </c>
      <c r="W16" s="45">
        <f>W17+W18</f>
        <v>0</v>
      </c>
      <c r="X16" s="45">
        <f>X17+X18</f>
        <v>0</v>
      </c>
      <c r="Y16" s="45">
        <f>Y17+Y18</f>
        <v>0</v>
      </c>
      <c r="Z16" s="45">
        <f t="shared" si="8"/>
        <v>0</v>
      </c>
      <c r="AA16" s="45">
        <f>AA17+AA18</f>
        <v>0</v>
      </c>
      <c r="AB16" s="45">
        <f>AB17+AB18</f>
        <v>0</v>
      </c>
      <c r="AC16" s="45">
        <f t="shared" si="9"/>
        <v>127</v>
      </c>
      <c r="AD16" s="45">
        <f aca="true" t="shared" si="29" ref="AD16:AI16">AD17+AD18</f>
        <v>0</v>
      </c>
      <c r="AE16" s="45">
        <f t="shared" si="29"/>
        <v>96.5</v>
      </c>
      <c r="AF16" s="45">
        <f t="shared" si="29"/>
        <v>21.2</v>
      </c>
      <c r="AG16" s="45">
        <f t="shared" si="29"/>
        <v>9.3</v>
      </c>
      <c r="AH16" s="45">
        <f t="shared" si="29"/>
        <v>0</v>
      </c>
      <c r="AI16" s="45">
        <f t="shared" si="29"/>
        <v>0</v>
      </c>
      <c r="AJ16" s="45">
        <f t="shared" si="10"/>
        <v>0</v>
      </c>
      <c r="AK16" s="45">
        <f>AK17+AK18</f>
        <v>0</v>
      </c>
      <c r="AL16" s="45">
        <f>AL17+AL18</f>
        <v>0</v>
      </c>
      <c r="AM16" s="45">
        <f>AM17+AM18</f>
        <v>0</v>
      </c>
      <c r="AN16" s="45">
        <f>AN17+AN18</f>
        <v>0</v>
      </c>
      <c r="AO16" s="45">
        <f t="shared" si="11"/>
        <v>3.6</v>
      </c>
      <c r="AP16" s="45">
        <f aca="true" t="shared" si="30" ref="AP16:AW16">AP17+AP18</f>
        <v>0</v>
      </c>
      <c r="AQ16" s="45">
        <f t="shared" si="30"/>
        <v>0</v>
      </c>
      <c r="AR16" s="45">
        <f t="shared" si="30"/>
        <v>2.2</v>
      </c>
      <c r="AS16" s="45">
        <f t="shared" si="30"/>
        <v>0</v>
      </c>
      <c r="AT16" s="45">
        <f t="shared" si="30"/>
        <v>1.4</v>
      </c>
      <c r="AU16" s="45">
        <f t="shared" si="30"/>
        <v>0</v>
      </c>
      <c r="AV16" s="45">
        <f t="shared" si="30"/>
        <v>0</v>
      </c>
      <c r="AW16" s="45">
        <f t="shared" si="30"/>
        <v>0</v>
      </c>
      <c r="AX16" s="45">
        <f t="shared" si="12"/>
        <v>0</v>
      </c>
      <c r="AY16" s="45">
        <f aca="true" t="shared" si="31" ref="AY16:BN16">AY17+AY18</f>
        <v>0</v>
      </c>
      <c r="AZ16" s="45">
        <f t="shared" si="31"/>
        <v>0</v>
      </c>
      <c r="BA16" s="45">
        <f t="shared" si="31"/>
        <v>0</v>
      </c>
      <c r="BB16" s="45">
        <f t="shared" si="31"/>
        <v>0</v>
      </c>
      <c r="BC16" s="45">
        <f t="shared" si="31"/>
        <v>0</v>
      </c>
      <c r="BD16" s="45">
        <f t="shared" si="31"/>
        <v>0</v>
      </c>
      <c r="BE16" s="45">
        <f t="shared" si="31"/>
        <v>0</v>
      </c>
      <c r="BF16" s="45">
        <f t="shared" si="31"/>
        <v>0</v>
      </c>
      <c r="BG16" s="45">
        <f t="shared" si="31"/>
        <v>0</v>
      </c>
      <c r="BH16" s="45">
        <f t="shared" si="31"/>
        <v>0</v>
      </c>
      <c r="BI16" s="45">
        <f t="shared" si="31"/>
        <v>0</v>
      </c>
      <c r="BJ16" s="45">
        <f t="shared" si="31"/>
        <v>0</v>
      </c>
      <c r="BK16" s="45">
        <f t="shared" si="31"/>
        <v>0</v>
      </c>
      <c r="BL16" s="45">
        <f t="shared" si="31"/>
        <v>0</v>
      </c>
      <c r="BM16" s="45">
        <f t="shared" si="31"/>
        <v>0</v>
      </c>
      <c r="BN16" s="45">
        <f t="shared" si="31"/>
        <v>0</v>
      </c>
      <c r="BO16" s="45">
        <f t="shared" si="13"/>
        <v>0</v>
      </c>
      <c r="BP16" s="45">
        <f aca="true" t="shared" si="32" ref="BP16:BY16">BP17+BP18</f>
        <v>0</v>
      </c>
      <c r="BQ16" s="45">
        <f t="shared" si="32"/>
        <v>0</v>
      </c>
      <c r="BR16" s="45">
        <f t="shared" si="32"/>
        <v>0</v>
      </c>
      <c r="BS16" s="45">
        <f t="shared" si="32"/>
        <v>0</v>
      </c>
      <c r="BT16" s="45">
        <f t="shared" si="32"/>
        <v>0</v>
      </c>
      <c r="BU16" s="45">
        <f t="shared" si="32"/>
        <v>0</v>
      </c>
      <c r="BV16" s="45">
        <f t="shared" si="32"/>
        <v>0</v>
      </c>
      <c r="BW16" s="45">
        <f t="shared" si="32"/>
        <v>0</v>
      </c>
      <c r="BX16" s="45">
        <f t="shared" si="32"/>
        <v>0</v>
      </c>
      <c r="BY16" s="45">
        <f t="shared" si="32"/>
        <v>0</v>
      </c>
      <c r="BZ16" s="45">
        <f t="shared" si="14"/>
        <v>47.1</v>
      </c>
      <c r="CA16" s="45">
        <f aca="true" t="shared" si="33" ref="CA16:CJ16">CA17+CA18</f>
        <v>6.7</v>
      </c>
      <c r="CB16" s="45">
        <f t="shared" si="33"/>
        <v>24.8</v>
      </c>
      <c r="CC16" s="45">
        <f t="shared" si="33"/>
        <v>0</v>
      </c>
      <c r="CD16" s="45">
        <f t="shared" si="33"/>
        <v>0</v>
      </c>
      <c r="CE16" s="45">
        <f t="shared" si="33"/>
        <v>0</v>
      </c>
      <c r="CF16" s="45">
        <f t="shared" si="33"/>
        <v>0</v>
      </c>
      <c r="CG16" s="45">
        <f t="shared" si="33"/>
        <v>0</v>
      </c>
      <c r="CH16" s="45">
        <f t="shared" si="33"/>
        <v>0</v>
      </c>
      <c r="CI16" s="45">
        <f t="shared" si="33"/>
        <v>0</v>
      </c>
      <c r="CJ16" s="45">
        <f t="shared" si="33"/>
        <v>15.600000000000001</v>
      </c>
      <c r="CK16" s="45">
        <f t="shared" si="15"/>
        <v>2.7</v>
      </c>
      <c r="CL16" s="45">
        <f t="shared" si="16"/>
        <v>2.7</v>
      </c>
      <c r="CM16" s="45">
        <f aca="true" t="shared" si="34" ref="CM16:CT16">CM17+CM18</f>
        <v>2.7</v>
      </c>
      <c r="CN16" s="45">
        <f t="shared" si="34"/>
        <v>0</v>
      </c>
      <c r="CO16" s="45">
        <f t="shared" si="34"/>
        <v>0</v>
      </c>
      <c r="CP16" s="45">
        <f t="shared" si="34"/>
        <v>0</v>
      </c>
      <c r="CQ16" s="45">
        <f t="shared" si="34"/>
        <v>0</v>
      </c>
      <c r="CR16" s="45">
        <f t="shared" si="34"/>
        <v>0</v>
      </c>
      <c r="CS16" s="45">
        <f t="shared" si="34"/>
        <v>0</v>
      </c>
      <c r="CT16" s="45">
        <f t="shared" si="34"/>
        <v>0</v>
      </c>
      <c r="CU16" s="45">
        <f t="shared" si="17"/>
        <v>0</v>
      </c>
      <c r="CV16" s="45">
        <f aca="true" t="shared" si="35" ref="CV16:DG16">CV17+CV18</f>
        <v>0</v>
      </c>
      <c r="CW16" s="45">
        <f t="shared" si="35"/>
        <v>0</v>
      </c>
      <c r="CX16" s="45">
        <f t="shared" si="35"/>
        <v>0</v>
      </c>
      <c r="CY16" s="45">
        <f t="shared" si="35"/>
        <v>0</v>
      </c>
      <c r="CZ16" s="45">
        <f t="shared" si="35"/>
        <v>0</v>
      </c>
      <c r="DA16" s="45">
        <f t="shared" si="35"/>
        <v>0</v>
      </c>
      <c r="DB16" s="45">
        <f t="shared" si="35"/>
        <v>0</v>
      </c>
      <c r="DC16" s="45">
        <f t="shared" si="35"/>
        <v>0</v>
      </c>
      <c r="DD16" s="45">
        <f t="shared" si="35"/>
        <v>0</v>
      </c>
      <c r="DE16" s="45">
        <f t="shared" si="35"/>
        <v>0</v>
      </c>
      <c r="DF16" s="45">
        <f t="shared" si="35"/>
        <v>0</v>
      </c>
      <c r="DG16" s="45">
        <f t="shared" si="35"/>
        <v>0</v>
      </c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</row>
    <row r="17" spans="1:122" ht="12.75">
      <c r="A17" s="29"/>
      <c r="B17" s="31" t="s">
        <v>289</v>
      </c>
      <c r="C17" s="27">
        <f t="shared" si="0"/>
        <v>504.4148</v>
      </c>
      <c r="D17" s="45">
        <f t="shared" si="1"/>
        <v>502.8148</v>
      </c>
      <c r="E17" s="45">
        <f t="shared" si="2"/>
        <v>387.21479999999997</v>
      </c>
      <c r="F17" s="45">
        <f t="shared" si="3"/>
        <v>297.4</v>
      </c>
      <c r="G17" s="46">
        <v>198.1</v>
      </c>
      <c r="H17" s="46">
        <v>99.3</v>
      </c>
      <c r="I17" s="45">
        <f t="shared" si="4"/>
        <v>0</v>
      </c>
      <c r="J17" s="47"/>
      <c r="K17" s="47"/>
      <c r="L17" s="47"/>
      <c r="M17" s="47"/>
      <c r="N17" s="47"/>
      <c r="O17" s="47"/>
      <c r="P17" s="45">
        <f t="shared" si="5"/>
        <v>89.81479999999999</v>
      </c>
      <c r="Q17" s="45">
        <f t="shared" si="19"/>
        <v>59.82619999999999</v>
      </c>
      <c r="R17" s="45">
        <f t="shared" si="20"/>
        <v>29.988599999999998</v>
      </c>
      <c r="S17" s="46"/>
      <c r="T17" s="45">
        <f t="shared" si="6"/>
        <v>106.3</v>
      </c>
      <c r="U17" s="45">
        <f t="shared" si="7"/>
        <v>0</v>
      </c>
      <c r="V17" s="47"/>
      <c r="W17" s="47"/>
      <c r="X17" s="47"/>
      <c r="Y17" s="47"/>
      <c r="Z17" s="45">
        <f t="shared" si="8"/>
        <v>0</v>
      </c>
      <c r="AA17" s="47"/>
      <c r="AB17" s="47"/>
      <c r="AC17" s="45">
        <f t="shared" si="9"/>
        <v>103.3</v>
      </c>
      <c r="AD17" s="47"/>
      <c r="AE17" s="47">
        <v>76.1</v>
      </c>
      <c r="AF17" s="47">
        <v>17.9</v>
      </c>
      <c r="AG17" s="47">
        <v>9.3</v>
      </c>
      <c r="AH17" s="47"/>
      <c r="AI17" s="47"/>
      <c r="AJ17" s="45">
        <f t="shared" si="10"/>
        <v>0</v>
      </c>
      <c r="AK17" s="47"/>
      <c r="AL17" s="47"/>
      <c r="AM17" s="47"/>
      <c r="AN17" s="47"/>
      <c r="AO17" s="45">
        <f t="shared" si="11"/>
        <v>3</v>
      </c>
      <c r="AP17" s="47"/>
      <c r="AQ17" s="47"/>
      <c r="AR17" s="47">
        <v>2.2</v>
      </c>
      <c r="AS17" s="47"/>
      <c r="AT17" s="47">
        <v>0.8</v>
      </c>
      <c r="AU17" s="47"/>
      <c r="AV17" s="47"/>
      <c r="AW17" s="47"/>
      <c r="AX17" s="45">
        <f t="shared" si="12"/>
        <v>0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5">
        <f t="shared" si="13"/>
        <v>0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5">
        <f t="shared" si="14"/>
        <v>9.3</v>
      </c>
      <c r="CA17" s="47"/>
      <c r="CB17" s="47"/>
      <c r="CC17" s="47"/>
      <c r="CD17" s="47"/>
      <c r="CE17" s="47"/>
      <c r="CF17" s="47"/>
      <c r="CG17" s="47"/>
      <c r="CH17" s="47"/>
      <c r="CI17" s="47"/>
      <c r="CJ17" s="47">
        <v>9.3</v>
      </c>
      <c r="CK17" s="45">
        <f t="shared" si="15"/>
        <v>1.6</v>
      </c>
      <c r="CL17" s="45">
        <f t="shared" si="16"/>
        <v>1.6</v>
      </c>
      <c r="CM17" s="47">
        <v>1.6</v>
      </c>
      <c r="CN17" s="47"/>
      <c r="CO17" s="47"/>
      <c r="CP17" s="47"/>
      <c r="CQ17" s="47"/>
      <c r="CR17" s="47"/>
      <c r="CS17" s="47"/>
      <c r="CT17" s="45"/>
      <c r="CU17" s="45">
        <f t="shared" si="17"/>
        <v>0</v>
      </c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8"/>
      <c r="DG17" s="49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</row>
    <row r="18" spans="1:122" ht="12.75">
      <c r="A18" s="29"/>
      <c r="B18" s="31" t="s">
        <v>290</v>
      </c>
      <c r="C18" s="27">
        <f t="shared" si="0"/>
        <v>363.70160000000004</v>
      </c>
      <c r="D18" s="45">
        <f t="shared" si="1"/>
        <v>362.6016</v>
      </c>
      <c r="E18" s="45">
        <f t="shared" si="2"/>
        <v>300.5016</v>
      </c>
      <c r="F18" s="45">
        <f t="shared" si="3"/>
        <v>230.8</v>
      </c>
      <c r="G18" s="46">
        <v>197.6</v>
      </c>
      <c r="H18" s="46">
        <v>33.2</v>
      </c>
      <c r="I18" s="45">
        <f t="shared" si="4"/>
        <v>0</v>
      </c>
      <c r="J18" s="47"/>
      <c r="K18" s="47"/>
      <c r="L18" s="47"/>
      <c r="M18" s="47"/>
      <c r="N18" s="47"/>
      <c r="O18" s="47"/>
      <c r="P18" s="45">
        <f t="shared" si="5"/>
        <v>69.7016</v>
      </c>
      <c r="Q18" s="45">
        <f t="shared" si="19"/>
        <v>59.6752</v>
      </c>
      <c r="R18" s="45">
        <f t="shared" si="20"/>
        <v>10.0264</v>
      </c>
      <c r="S18" s="46"/>
      <c r="T18" s="45">
        <f t="shared" si="6"/>
        <v>24.3</v>
      </c>
      <c r="U18" s="45">
        <f t="shared" si="7"/>
        <v>0</v>
      </c>
      <c r="V18" s="47"/>
      <c r="W18" s="47"/>
      <c r="X18" s="47"/>
      <c r="Y18" s="47"/>
      <c r="Z18" s="45">
        <f t="shared" si="8"/>
        <v>0</v>
      </c>
      <c r="AA18" s="47"/>
      <c r="AB18" s="47"/>
      <c r="AC18" s="45">
        <f t="shared" si="9"/>
        <v>23.7</v>
      </c>
      <c r="AD18" s="47"/>
      <c r="AE18" s="47">
        <v>20.4</v>
      </c>
      <c r="AF18" s="47">
        <v>3.3</v>
      </c>
      <c r="AG18" s="47"/>
      <c r="AH18" s="47"/>
      <c r="AI18" s="47"/>
      <c r="AJ18" s="45">
        <f t="shared" si="10"/>
        <v>0</v>
      </c>
      <c r="AK18" s="47"/>
      <c r="AL18" s="47"/>
      <c r="AM18" s="47"/>
      <c r="AN18" s="47"/>
      <c r="AO18" s="45">
        <f t="shared" si="11"/>
        <v>0.6</v>
      </c>
      <c r="AP18" s="47"/>
      <c r="AQ18" s="47"/>
      <c r="AR18" s="47"/>
      <c r="AS18" s="47"/>
      <c r="AT18" s="47">
        <v>0.6</v>
      </c>
      <c r="AU18" s="47"/>
      <c r="AV18" s="47"/>
      <c r="AW18" s="47"/>
      <c r="AX18" s="45">
        <f t="shared" si="12"/>
        <v>0</v>
      </c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5">
        <f t="shared" si="13"/>
        <v>0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5">
        <f t="shared" si="14"/>
        <v>37.8</v>
      </c>
      <c r="CA18" s="47">
        <v>6.7</v>
      </c>
      <c r="CB18" s="47">
        <v>24.8</v>
      </c>
      <c r="CC18" s="47"/>
      <c r="CD18" s="47"/>
      <c r="CE18" s="47"/>
      <c r="CF18" s="47"/>
      <c r="CG18" s="47"/>
      <c r="CH18" s="47"/>
      <c r="CI18" s="47"/>
      <c r="CJ18" s="47">
        <v>6.3</v>
      </c>
      <c r="CK18" s="45">
        <f t="shared" si="15"/>
        <v>1.1</v>
      </c>
      <c r="CL18" s="45">
        <f t="shared" si="16"/>
        <v>1.1</v>
      </c>
      <c r="CM18" s="47">
        <v>1.1</v>
      </c>
      <c r="CN18" s="47"/>
      <c r="CO18" s="47"/>
      <c r="CP18" s="47"/>
      <c r="CQ18" s="47"/>
      <c r="CR18" s="47"/>
      <c r="CS18" s="47"/>
      <c r="CT18" s="45"/>
      <c r="CU18" s="45">
        <f t="shared" si="17"/>
        <v>0</v>
      </c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8"/>
      <c r="DG18" s="49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</row>
    <row r="19" spans="1:122" ht="18" customHeight="1" hidden="1">
      <c r="A19" s="29" t="s">
        <v>228</v>
      </c>
      <c r="B19" s="30" t="s">
        <v>229</v>
      </c>
      <c r="C19" s="27">
        <f t="shared" si="0"/>
        <v>1001.9082</v>
      </c>
      <c r="D19" s="45">
        <f t="shared" si="1"/>
        <v>998.5082</v>
      </c>
      <c r="E19" s="45">
        <f t="shared" si="2"/>
        <v>832.1082</v>
      </c>
      <c r="F19" s="45">
        <f t="shared" si="3"/>
        <v>639.1</v>
      </c>
      <c r="G19" s="45">
        <f>G20+G21+G22</f>
        <v>417.20000000000005</v>
      </c>
      <c r="H19" s="45">
        <f>H20+H21+H22</f>
        <v>221.89999999999998</v>
      </c>
      <c r="I19" s="45">
        <f t="shared" si="4"/>
        <v>0</v>
      </c>
      <c r="J19" s="45">
        <f aca="true" t="shared" si="36" ref="J19:O19">J20+J21+J22</f>
        <v>0</v>
      </c>
      <c r="K19" s="45">
        <f t="shared" si="36"/>
        <v>0</v>
      </c>
      <c r="L19" s="45">
        <f t="shared" si="36"/>
        <v>0</v>
      </c>
      <c r="M19" s="45">
        <f t="shared" si="36"/>
        <v>0</v>
      </c>
      <c r="N19" s="45">
        <f t="shared" si="36"/>
        <v>0</v>
      </c>
      <c r="O19" s="45">
        <f t="shared" si="36"/>
        <v>0</v>
      </c>
      <c r="P19" s="45">
        <f t="shared" si="5"/>
        <v>193.0082</v>
      </c>
      <c r="Q19" s="45">
        <f t="shared" si="19"/>
        <v>125.99440000000001</v>
      </c>
      <c r="R19" s="45">
        <f t="shared" si="20"/>
        <v>67.01379999999999</v>
      </c>
      <c r="S19" s="45">
        <f>S20+S21+S22</f>
        <v>0</v>
      </c>
      <c r="T19" s="45">
        <f t="shared" si="6"/>
        <v>139.9</v>
      </c>
      <c r="U19" s="45">
        <f t="shared" si="7"/>
        <v>0</v>
      </c>
      <c r="V19" s="45">
        <f>V20+V21+V22</f>
        <v>0</v>
      </c>
      <c r="W19" s="45">
        <f>W20+W21+W22</f>
        <v>0</v>
      </c>
      <c r="X19" s="45">
        <f>X20+X21+X22</f>
        <v>0</v>
      </c>
      <c r="Y19" s="45">
        <f>Y20+Y21+Y22</f>
        <v>0</v>
      </c>
      <c r="Z19" s="45">
        <f t="shared" si="8"/>
        <v>0</v>
      </c>
      <c r="AA19" s="45">
        <f>AA20+AA21+AA22</f>
        <v>0</v>
      </c>
      <c r="AB19" s="45">
        <f>AB20+AB21+AB22</f>
        <v>0</v>
      </c>
      <c r="AC19" s="45">
        <f t="shared" si="9"/>
        <v>137</v>
      </c>
      <c r="AD19" s="45">
        <f aca="true" t="shared" si="37" ref="AD19:AI19">AD20+AD21+AD22</f>
        <v>0</v>
      </c>
      <c r="AE19" s="45">
        <f t="shared" si="37"/>
        <v>104</v>
      </c>
      <c r="AF19" s="45">
        <f t="shared" si="37"/>
        <v>21.9</v>
      </c>
      <c r="AG19" s="45">
        <f t="shared" si="37"/>
        <v>11.1</v>
      </c>
      <c r="AH19" s="45">
        <f t="shared" si="37"/>
        <v>0</v>
      </c>
      <c r="AI19" s="45">
        <f t="shared" si="37"/>
        <v>0</v>
      </c>
      <c r="AJ19" s="45">
        <f t="shared" si="10"/>
        <v>0</v>
      </c>
      <c r="AK19" s="45">
        <f>AK20+AK21+AK22</f>
        <v>0</v>
      </c>
      <c r="AL19" s="45">
        <f>AL20+AL21+AL22</f>
        <v>0</v>
      </c>
      <c r="AM19" s="45">
        <f>AM20+AM21+AM22</f>
        <v>0</v>
      </c>
      <c r="AN19" s="45">
        <f>AN20+AN21+AN22</f>
        <v>0</v>
      </c>
      <c r="AO19" s="45">
        <f t="shared" si="11"/>
        <v>2.9000000000000004</v>
      </c>
      <c r="AP19" s="45">
        <f aca="true" t="shared" si="38" ref="AP19:AW19">AP20+AP21+AP22</f>
        <v>0</v>
      </c>
      <c r="AQ19" s="45">
        <f t="shared" si="38"/>
        <v>0</v>
      </c>
      <c r="AR19" s="45">
        <f t="shared" si="38"/>
        <v>1.2</v>
      </c>
      <c r="AS19" s="45">
        <f t="shared" si="38"/>
        <v>0</v>
      </c>
      <c r="AT19" s="45">
        <f t="shared" si="38"/>
        <v>1.7000000000000002</v>
      </c>
      <c r="AU19" s="45">
        <f t="shared" si="38"/>
        <v>0</v>
      </c>
      <c r="AV19" s="45">
        <f t="shared" si="38"/>
        <v>0</v>
      </c>
      <c r="AW19" s="45">
        <f t="shared" si="38"/>
        <v>0</v>
      </c>
      <c r="AX19" s="45">
        <f t="shared" si="12"/>
        <v>0</v>
      </c>
      <c r="AY19" s="45">
        <f aca="true" t="shared" si="39" ref="AY19:BN19">AY20+AY21+AY22</f>
        <v>0</v>
      </c>
      <c r="AZ19" s="45">
        <f t="shared" si="39"/>
        <v>0</v>
      </c>
      <c r="BA19" s="45">
        <f t="shared" si="39"/>
        <v>0</v>
      </c>
      <c r="BB19" s="45">
        <f t="shared" si="39"/>
        <v>0</v>
      </c>
      <c r="BC19" s="45">
        <f t="shared" si="39"/>
        <v>0</v>
      </c>
      <c r="BD19" s="45">
        <f t="shared" si="39"/>
        <v>0</v>
      </c>
      <c r="BE19" s="45">
        <f t="shared" si="39"/>
        <v>0</v>
      </c>
      <c r="BF19" s="45">
        <f t="shared" si="39"/>
        <v>0</v>
      </c>
      <c r="BG19" s="45">
        <f t="shared" si="39"/>
        <v>0</v>
      </c>
      <c r="BH19" s="45">
        <f t="shared" si="39"/>
        <v>0</v>
      </c>
      <c r="BI19" s="45">
        <f t="shared" si="39"/>
        <v>0</v>
      </c>
      <c r="BJ19" s="45">
        <f t="shared" si="39"/>
        <v>0</v>
      </c>
      <c r="BK19" s="45">
        <f t="shared" si="39"/>
        <v>0</v>
      </c>
      <c r="BL19" s="45">
        <f t="shared" si="39"/>
        <v>0</v>
      </c>
      <c r="BM19" s="45">
        <f t="shared" si="39"/>
        <v>0</v>
      </c>
      <c r="BN19" s="45">
        <f t="shared" si="39"/>
        <v>0</v>
      </c>
      <c r="BO19" s="45">
        <f t="shared" si="13"/>
        <v>0</v>
      </c>
      <c r="BP19" s="45">
        <f aca="true" t="shared" si="40" ref="BP19:BY19">BP20+BP21+BP22</f>
        <v>0</v>
      </c>
      <c r="BQ19" s="45">
        <f t="shared" si="40"/>
        <v>0</v>
      </c>
      <c r="BR19" s="45">
        <f t="shared" si="40"/>
        <v>0</v>
      </c>
      <c r="BS19" s="45">
        <f t="shared" si="40"/>
        <v>0</v>
      </c>
      <c r="BT19" s="45">
        <f t="shared" si="40"/>
        <v>0</v>
      </c>
      <c r="BU19" s="45">
        <f t="shared" si="40"/>
        <v>0</v>
      </c>
      <c r="BV19" s="45">
        <f t="shared" si="40"/>
        <v>0</v>
      </c>
      <c r="BW19" s="45">
        <f t="shared" si="40"/>
        <v>0</v>
      </c>
      <c r="BX19" s="45">
        <f t="shared" si="40"/>
        <v>0</v>
      </c>
      <c r="BY19" s="45">
        <f t="shared" si="40"/>
        <v>0</v>
      </c>
      <c r="BZ19" s="45">
        <f t="shared" si="14"/>
        <v>26.5</v>
      </c>
      <c r="CA19" s="45">
        <f aca="true" t="shared" si="41" ref="CA19:CJ19">CA20+CA21+CA22</f>
        <v>0</v>
      </c>
      <c r="CB19" s="45">
        <f t="shared" si="41"/>
        <v>7.5</v>
      </c>
      <c r="CC19" s="45">
        <f t="shared" si="41"/>
        <v>0</v>
      </c>
      <c r="CD19" s="45">
        <f t="shared" si="41"/>
        <v>0</v>
      </c>
      <c r="CE19" s="45">
        <f t="shared" si="41"/>
        <v>0</v>
      </c>
      <c r="CF19" s="45">
        <f t="shared" si="41"/>
        <v>0</v>
      </c>
      <c r="CG19" s="45">
        <f t="shared" si="41"/>
        <v>0</v>
      </c>
      <c r="CH19" s="45">
        <f t="shared" si="41"/>
        <v>0</v>
      </c>
      <c r="CI19" s="45">
        <f t="shared" si="41"/>
        <v>0</v>
      </c>
      <c r="CJ19" s="45">
        <f t="shared" si="41"/>
        <v>19</v>
      </c>
      <c r="CK19" s="45">
        <f t="shared" si="15"/>
        <v>3.4000000000000004</v>
      </c>
      <c r="CL19" s="45">
        <f t="shared" si="16"/>
        <v>3.4000000000000004</v>
      </c>
      <c r="CM19" s="45">
        <f aca="true" t="shared" si="42" ref="CM19:CT19">CM20+CM21+CM22</f>
        <v>3.4000000000000004</v>
      </c>
      <c r="CN19" s="45">
        <f t="shared" si="42"/>
        <v>0</v>
      </c>
      <c r="CO19" s="45">
        <f t="shared" si="42"/>
        <v>0</v>
      </c>
      <c r="CP19" s="45">
        <f t="shared" si="42"/>
        <v>0</v>
      </c>
      <c r="CQ19" s="45">
        <f t="shared" si="42"/>
        <v>0</v>
      </c>
      <c r="CR19" s="45">
        <f t="shared" si="42"/>
        <v>0</v>
      </c>
      <c r="CS19" s="45">
        <f t="shared" si="42"/>
        <v>0</v>
      </c>
      <c r="CT19" s="45">
        <f t="shared" si="42"/>
        <v>0</v>
      </c>
      <c r="CU19" s="45">
        <f t="shared" si="17"/>
        <v>0</v>
      </c>
      <c r="CV19" s="45">
        <f aca="true" t="shared" si="43" ref="CV19:DG19">CV20+CV21+CV22</f>
        <v>0</v>
      </c>
      <c r="CW19" s="45">
        <f t="shared" si="43"/>
        <v>0</v>
      </c>
      <c r="CX19" s="45">
        <f t="shared" si="43"/>
        <v>0</v>
      </c>
      <c r="CY19" s="45">
        <f t="shared" si="43"/>
        <v>0</v>
      </c>
      <c r="CZ19" s="45">
        <f t="shared" si="43"/>
        <v>0</v>
      </c>
      <c r="DA19" s="45">
        <f t="shared" si="43"/>
        <v>0</v>
      </c>
      <c r="DB19" s="45">
        <f t="shared" si="43"/>
        <v>0</v>
      </c>
      <c r="DC19" s="45">
        <f t="shared" si="43"/>
        <v>0</v>
      </c>
      <c r="DD19" s="45">
        <f t="shared" si="43"/>
        <v>0</v>
      </c>
      <c r="DE19" s="45">
        <f t="shared" si="43"/>
        <v>0</v>
      </c>
      <c r="DF19" s="45">
        <f t="shared" si="43"/>
        <v>0</v>
      </c>
      <c r="DG19" s="45">
        <f t="shared" si="43"/>
        <v>0</v>
      </c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</row>
    <row r="20" spans="1:122" ht="12.75" hidden="1">
      <c r="A20" s="29"/>
      <c r="B20" s="50" t="s">
        <v>291</v>
      </c>
      <c r="C20" s="27">
        <f t="shared" si="0"/>
        <v>340.02019999999993</v>
      </c>
      <c r="D20" s="45">
        <f t="shared" si="1"/>
        <v>338.82019999999994</v>
      </c>
      <c r="E20" s="45">
        <f t="shared" si="2"/>
        <v>254.0202</v>
      </c>
      <c r="F20" s="45">
        <f t="shared" si="3"/>
        <v>195.1</v>
      </c>
      <c r="G20" s="46">
        <v>140.5</v>
      </c>
      <c r="H20" s="46">
        <v>54.6</v>
      </c>
      <c r="I20" s="45">
        <f t="shared" si="4"/>
        <v>0</v>
      </c>
      <c r="J20" s="47"/>
      <c r="K20" s="47"/>
      <c r="L20" s="47"/>
      <c r="M20" s="47"/>
      <c r="N20" s="47"/>
      <c r="O20" s="47"/>
      <c r="P20" s="45">
        <f t="shared" si="5"/>
        <v>58.920199999999994</v>
      </c>
      <c r="Q20" s="45">
        <f t="shared" si="19"/>
        <v>42.431</v>
      </c>
      <c r="R20" s="45">
        <f t="shared" si="20"/>
        <v>16.4892</v>
      </c>
      <c r="S20" s="46"/>
      <c r="T20" s="45">
        <f t="shared" si="6"/>
        <v>73.1</v>
      </c>
      <c r="U20" s="45">
        <f t="shared" si="7"/>
        <v>0</v>
      </c>
      <c r="V20" s="47"/>
      <c r="W20" s="47"/>
      <c r="X20" s="47"/>
      <c r="Y20" s="47"/>
      <c r="Z20" s="45">
        <f t="shared" si="8"/>
        <v>0</v>
      </c>
      <c r="AA20" s="47"/>
      <c r="AB20" s="47"/>
      <c r="AC20" s="45">
        <f t="shared" si="9"/>
        <v>72.5</v>
      </c>
      <c r="AD20" s="47"/>
      <c r="AE20" s="47">
        <v>48.2</v>
      </c>
      <c r="AF20" s="47">
        <v>13.2</v>
      </c>
      <c r="AG20" s="47">
        <v>11.1</v>
      </c>
      <c r="AH20" s="47"/>
      <c r="AI20" s="47"/>
      <c r="AJ20" s="45">
        <f t="shared" si="10"/>
        <v>0</v>
      </c>
      <c r="AK20" s="47"/>
      <c r="AL20" s="47"/>
      <c r="AM20" s="47"/>
      <c r="AN20" s="47"/>
      <c r="AO20" s="45">
        <f t="shared" si="11"/>
        <v>0.6</v>
      </c>
      <c r="AP20" s="47"/>
      <c r="AQ20" s="47"/>
      <c r="AR20" s="47"/>
      <c r="AS20" s="47"/>
      <c r="AT20" s="47">
        <v>0.6</v>
      </c>
      <c r="AU20" s="47"/>
      <c r="AV20" s="47"/>
      <c r="AW20" s="47"/>
      <c r="AX20" s="45">
        <f t="shared" si="12"/>
        <v>0</v>
      </c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5">
        <f t="shared" si="13"/>
        <v>0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5">
        <f t="shared" si="14"/>
        <v>11.7</v>
      </c>
      <c r="CA20" s="47"/>
      <c r="CB20" s="47">
        <v>4.8</v>
      </c>
      <c r="CC20" s="47"/>
      <c r="CD20" s="47"/>
      <c r="CE20" s="47"/>
      <c r="CF20" s="47"/>
      <c r="CG20" s="47"/>
      <c r="CH20" s="47"/>
      <c r="CI20" s="47"/>
      <c r="CJ20" s="47">
        <v>6.9</v>
      </c>
      <c r="CK20" s="45">
        <f t="shared" si="15"/>
        <v>1.2</v>
      </c>
      <c r="CL20" s="45">
        <f t="shared" si="16"/>
        <v>1.2</v>
      </c>
      <c r="CM20" s="47">
        <v>1.2</v>
      </c>
      <c r="CN20" s="47"/>
      <c r="CO20" s="47"/>
      <c r="CP20" s="47"/>
      <c r="CQ20" s="47"/>
      <c r="CR20" s="47"/>
      <c r="CS20" s="47"/>
      <c r="CT20" s="45"/>
      <c r="CU20" s="45">
        <f t="shared" si="17"/>
        <v>0</v>
      </c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8"/>
      <c r="DG20" s="49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</row>
    <row r="21" spans="1:122" ht="12.75" hidden="1">
      <c r="A21" s="29"/>
      <c r="B21" s="50" t="s">
        <v>292</v>
      </c>
      <c r="C21" s="27">
        <f t="shared" si="0"/>
        <v>274.35319999999996</v>
      </c>
      <c r="D21" s="45">
        <f t="shared" si="1"/>
        <v>273.4532</v>
      </c>
      <c r="E21" s="45">
        <f t="shared" si="2"/>
        <v>242.95319999999998</v>
      </c>
      <c r="F21" s="45">
        <f t="shared" si="3"/>
        <v>186.6</v>
      </c>
      <c r="G21" s="46">
        <v>118.6</v>
      </c>
      <c r="H21" s="46">
        <v>68</v>
      </c>
      <c r="I21" s="45">
        <f t="shared" si="4"/>
        <v>0</v>
      </c>
      <c r="J21" s="47"/>
      <c r="K21" s="47"/>
      <c r="L21" s="47"/>
      <c r="M21" s="47"/>
      <c r="N21" s="47"/>
      <c r="O21" s="47"/>
      <c r="P21" s="45">
        <f t="shared" si="5"/>
        <v>56.3532</v>
      </c>
      <c r="Q21" s="45">
        <f t="shared" si="19"/>
        <v>35.8172</v>
      </c>
      <c r="R21" s="45">
        <f t="shared" si="20"/>
        <v>20.535999999999998</v>
      </c>
      <c r="S21" s="46"/>
      <c r="T21" s="45">
        <f t="shared" si="6"/>
        <v>23.5</v>
      </c>
      <c r="U21" s="45">
        <f t="shared" si="7"/>
        <v>0</v>
      </c>
      <c r="V21" s="47"/>
      <c r="W21" s="47"/>
      <c r="X21" s="47"/>
      <c r="Y21" s="47"/>
      <c r="Z21" s="45">
        <f t="shared" si="8"/>
        <v>0</v>
      </c>
      <c r="AA21" s="47"/>
      <c r="AB21" s="47"/>
      <c r="AC21" s="45">
        <f t="shared" si="9"/>
        <v>23</v>
      </c>
      <c r="AD21" s="47"/>
      <c r="AE21" s="47">
        <v>18.9</v>
      </c>
      <c r="AF21" s="47">
        <v>4.1</v>
      </c>
      <c r="AG21" s="47"/>
      <c r="AH21" s="47"/>
      <c r="AI21" s="47"/>
      <c r="AJ21" s="45">
        <f t="shared" si="10"/>
        <v>0</v>
      </c>
      <c r="AK21" s="47"/>
      <c r="AL21" s="47"/>
      <c r="AM21" s="47"/>
      <c r="AN21" s="47"/>
      <c r="AO21" s="45">
        <f t="shared" si="11"/>
        <v>0.5</v>
      </c>
      <c r="AP21" s="47"/>
      <c r="AQ21" s="47"/>
      <c r="AR21" s="47"/>
      <c r="AS21" s="47"/>
      <c r="AT21" s="47">
        <v>0.5</v>
      </c>
      <c r="AU21" s="47"/>
      <c r="AV21" s="47"/>
      <c r="AW21" s="47"/>
      <c r="AX21" s="45">
        <f t="shared" si="12"/>
        <v>0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5">
        <f t="shared" si="13"/>
        <v>0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5">
        <f t="shared" si="14"/>
        <v>7</v>
      </c>
      <c r="CA21" s="47"/>
      <c r="CB21" s="47">
        <v>2</v>
      </c>
      <c r="CC21" s="47"/>
      <c r="CD21" s="47"/>
      <c r="CE21" s="47"/>
      <c r="CF21" s="47"/>
      <c r="CG21" s="47"/>
      <c r="CH21" s="47"/>
      <c r="CI21" s="47"/>
      <c r="CJ21" s="47">
        <v>5</v>
      </c>
      <c r="CK21" s="45">
        <f t="shared" si="15"/>
        <v>0.9</v>
      </c>
      <c r="CL21" s="45">
        <f t="shared" si="16"/>
        <v>0.9</v>
      </c>
      <c r="CM21" s="47">
        <v>0.9</v>
      </c>
      <c r="CN21" s="47"/>
      <c r="CO21" s="47"/>
      <c r="CP21" s="47"/>
      <c r="CQ21" s="47"/>
      <c r="CR21" s="47"/>
      <c r="CS21" s="47"/>
      <c r="CT21" s="45"/>
      <c r="CU21" s="45">
        <f t="shared" si="17"/>
        <v>0</v>
      </c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8"/>
      <c r="DG21" s="49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</row>
    <row r="22" spans="1:122" ht="12.75" hidden="1">
      <c r="A22" s="29"/>
      <c r="B22" s="50" t="s">
        <v>293</v>
      </c>
      <c r="C22" s="27">
        <f t="shared" si="0"/>
        <v>387.5348</v>
      </c>
      <c r="D22" s="45">
        <f t="shared" si="1"/>
        <v>386.2348</v>
      </c>
      <c r="E22" s="45">
        <f t="shared" si="2"/>
        <v>335.1348</v>
      </c>
      <c r="F22" s="45">
        <f t="shared" si="3"/>
        <v>257.4</v>
      </c>
      <c r="G22" s="46">
        <v>158.1</v>
      </c>
      <c r="H22" s="46">
        <v>99.3</v>
      </c>
      <c r="I22" s="45">
        <f t="shared" si="4"/>
        <v>0</v>
      </c>
      <c r="J22" s="47"/>
      <c r="K22" s="47"/>
      <c r="L22" s="47"/>
      <c r="M22" s="47"/>
      <c r="N22" s="47"/>
      <c r="O22" s="47"/>
      <c r="P22" s="45">
        <f t="shared" si="5"/>
        <v>77.73479999999999</v>
      </c>
      <c r="Q22" s="45">
        <f t="shared" si="19"/>
        <v>47.746199999999995</v>
      </c>
      <c r="R22" s="45">
        <f t="shared" si="20"/>
        <v>29.988599999999998</v>
      </c>
      <c r="S22" s="46"/>
      <c r="T22" s="45">
        <f t="shared" si="6"/>
        <v>43.3</v>
      </c>
      <c r="U22" s="45">
        <f t="shared" si="7"/>
        <v>0</v>
      </c>
      <c r="V22" s="47"/>
      <c r="W22" s="47"/>
      <c r="X22" s="47"/>
      <c r="Y22" s="47"/>
      <c r="Z22" s="45">
        <f t="shared" si="8"/>
        <v>0</v>
      </c>
      <c r="AA22" s="47"/>
      <c r="AB22" s="47"/>
      <c r="AC22" s="45">
        <f t="shared" si="9"/>
        <v>41.5</v>
      </c>
      <c r="AD22" s="47"/>
      <c r="AE22" s="47">
        <v>36.9</v>
      </c>
      <c r="AF22" s="47">
        <v>4.6</v>
      </c>
      <c r="AG22" s="47"/>
      <c r="AH22" s="47"/>
      <c r="AI22" s="47"/>
      <c r="AJ22" s="45">
        <f t="shared" si="10"/>
        <v>0</v>
      </c>
      <c r="AK22" s="47"/>
      <c r="AL22" s="47"/>
      <c r="AM22" s="47"/>
      <c r="AN22" s="47"/>
      <c r="AO22" s="45">
        <f t="shared" si="11"/>
        <v>1.7999999999999998</v>
      </c>
      <c r="AP22" s="47"/>
      <c r="AQ22" s="47"/>
      <c r="AR22" s="47">
        <v>1.2</v>
      </c>
      <c r="AS22" s="47"/>
      <c r="AT22" s="47">
        <v>0.6</v>
      </c>
      <c r="AU22" s="47"/>
      <c r="AV22" s="47"/>
      <c r="AW22" s="47"/>
      <c r="AX22" s="45">
        <f t="shared" si="12"/>
        <v>0</v>
      </c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5">
        <f t="shared" si="13"/>
        <v>0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5">
        <f t="shared" si="14"/>
        <v>7.8</v>
      </c>
      <c r="CA22" s="47"/>
      <c r="CB22" s="47">
        <v>0.7</v>
      </c>
      <c r="CC22" s="47"/>
      <c r="CD22" s="47"/>
      <c r="CE22" s="47"/>
      <c r="CF22" s="47"/>
      <c r="CG22" s="47"/>
      <c r="CH22" s="47"/>
      <c r="CI22" s="47"/>
      <c r="CJ22" s="47">
        <v>7.1</v>
      </c>
      <c r="CK22" s="45">
        <f t="shared" si="15"/>
        <v>1.3</v>
      </c>
      <c r="CL22" s="45">
        <f t="shared" si="16"/>
        <v>1.3</v>
      </c>
      <c r="CM22" s="47">
        <v>1.3</v>
      </c>
      <c r="CN22" s="47"/>
      <c r="CO22" s="47"/>
      <c r="CP22" s="47"/>
      <c r="CQ22" s="47"/>
      <c r="CR22" s="47"/>
      <c r="CS22" s="47"/>
      <c r="CT22" s="45"/>
      <c r="CU22" s="45">
        <f t="shared" si="17"/>
        <v>0</v>
      </c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8"/>
      <c r="DG22" s="49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</row>
    <row r="23" spans="1:122" ht="16.5" customHeight="1" hidden="1">
      <c r="A23" s="29" t="s">
        <v>230</v>
      </c>
      <c r="B23" s="30" t="s">
        <v>231</v>
      </c>
      <c r="C23" s="27">
        <f t="shared" si="0"/>
        <v>811.0264</v>
      </c>
      <c r="D23" s="45">
        <f t="shared" si="1"/>
        <v>808.3263999999999</v>
      </c>
      <c r="E23" s="45">
        <f t="shared" si="2"/>
        <v>694.2263999999999</v>
      </c>
      <c r="F23" s="45">
        <f t="shared" si="3"/>
        <v>533.1999999999999</v>
      </c>
      <c r="G23" s="45">
        <f aca="true" t="shared" si="44" ref="G23:O23">G24+G25+G26</f>
        <v>395.29999999999995</v>
      </c>
      <c r="H23" s="45">
        <f t="shared" si="44"/>
        <v>137.9</v>
      </c>
      <c r="I23" s="45">
        <f t="shared" si="44"/>
        <v>0</v>
      </c>
      <c r="J23" s="45">
        <f t="shared" si="44"/>
        <v>0</v>
      </c>
      <c r="K23" s="45">
        <f t="shared" si="44"/>
        <v>0</v>
      </c>
      <c r="L23" s="45">
        <f t="shared" si="44"/>
        <v>0</v>
      </c>
      <c r="M23" s="45">
        <f t="shared" si="44"/>
        <v>0</v>
      </c>
      <c r="N23" s="45">
        <f t="shared" si="44"/>
        <v>0</v>
      </c>
      <c r="O23" s="45">
        <f t="shared" si="44"/>
        <v>0</v>
      </c>
      <c r="P23" s="45">
        <f t="shared" si="5"/>
        <v>161.0264</v>
      </c>
      <c r="Q23" s="45">
        <f t="shared" si="19"/>
        <v>119.38059999999999</v>
      </c>
      <c r="R23" s="45">
        <f t="shared" si="20"/>
        <v>41.6458</v>
      </c>
      <c r="S23" s="45">
        <f>S24+U19+S26</f>
        <v>0</v>
      </c>
      <c r="T23" s="45">
        <f>U23+Z23+AC23+AO23+AX23</f>
        <v>90.09999999999998</v>
      </c>
      <c r="U23" s="45">
        <f t="shared" si="7"/>
        <v>0</v>
      </c>
      <c r="V23" s="45">
        <f>V24+X19+V26</f>
        <v>0</v>
      </c>
      <c r="W23" s="45">
        <f>W24+Y19+W26</f>
        <v>0</v>
      </c>
      <c r="X23" s="45">
        <f>X24+Z19+X26</f>
        <v>0</v>
      </c>
      <c r="Y23" s="45">
        <f>Y24+AA19+Y26</f>
        <v>0</v>
      </c>
      <c r="Z23" s="45">
        <f t="shared" si="8"/>
        <v>0</v>
      </c>
      <c r="AA23" s="45"/>
      <c r="AB23" s="45">
        <f>AB24+AD19+AB26</f>
        <v>0</v>
      </c>
      <c r="AC23" s="45">
        <f t="shared" si="9"/>
        <v>88.29999999999998</v>
      </c>
      <c r="AD23" s="45"/>
      <c r="AE23" s="45">
        <f>SUM(AE24:AE26)</f>
        <v>68.6</v>
      </c>
      <c r="AF23" s="45">
        <f>SUM(AF24:AF26)</f>
        <v>10.6</v>
      </c>
      <c r="AG23" s="45">
        <f>SUM(AG24:AG26)</f>
        <v>9.100000000000001</v>
      </c>
      <c r="AH23" s="45">
        <f>AH24+AJ19+AH26</f>
        <v>0</v>
      </c>
      <c r="AI23" s="45">
        <f>AI24+AK19+AI26</f>
        <v>0</v>
      </c>
      <c r="AJ23" s="45">
        <f t="shared" si="10"/>
        <v>0</v>
      </c>
      <c r="AK23" s="45">
        <f>AK24+AM19+AK26</f>
        <v>0</v>
      </c>
      <c r="AL23" s="45">
        <f>AL24+AN19+AL26</f>
        <v>0</v>
      </c>
      <c r="AM23" s="45"/>
      <c r="AN23" s="45">
        <f>AN24+AP19+AN26</f>
        <v>0</v>
      </c>
      <c r="AO23" s="45">
        <f t="shared" si="11"/>
        <v>1.8</v>
      </c>
      <c r="AP23" s="45"/>
      <c r="AQ23" s="45">
        <f>AQ24+AS19+AQ26</f>
        <v>0</v>
      </c>
      <c r="AR23" s="45">
        <f>AR24+AR25+AR26</f>
        <v>0.8</v>
      </c>
      <c r="AS23" s="45">
        <f>AS24+AU19+AS26</f>
        <v>0</v>
      </c>
      <c r="AT23" s="45">
        <f>AT24+AV19+AT26</f>
        <v>1</v>
      </c>
      <c r="AU23" s="45">
        <f>AU24+AW19+AU26</f>
        <v>0</v>
      </c>
      <c r="AV23" s="45">
        <f>AV24+AX19+AV26</f>
        <v>0</v>
      </c>
      <c r="AW23" s="45">
        <f>AW24+AY19+AW26</f>
        <v>0</v>
      </c>
      <c r="AX23" s="45">
        <f t="shared" si="12"/>
        <v>0</v>
      </c>
      <c r="AY23" s="45">
        <f aca="true" t="shared" si="45" ref="AY23:BN23">AY24+BA19+AY26</f>
        <v>0</v>
      </c>
      <c r="AZ23" s="45">
        <f t="shared" si="45"/>
        <v>0</v>
      </c>
      <c r="BA23" s="45">
        <f t="shared" si="45"/>
        <v>0</v>
      </c>
      <c r="BB23" s="45">
        <f t="shared" si="45"/>
        <v>0</v>
      </c>
      <c r="BC23" s="45">
        <f t="shared" si="45"/>
        <v>0</v>
      </c>
      <c r="BD23" s="45">
        <f t="shared" si="45"/>
        <v>0</v>
      </c>
      <c r="BE23" s="45">
        <f t="shared" si="45"/>
        <v>0</v>
      </c>
      <c r="BF23" s="45">
        <f t="shared" si="45"/>
        <v>0</v>
      </c>
      <c r="BG23" s="45">
        <f t="shared" si="45"/>
        <v>0</v>
      </c>
      <c r="BH23" s="45">
        <f t="shared" si="45"/>
        <v>0</v>
      </c>
      <c r="BI23" s="45">
        <f t="shared" si="45"/>
        <v>0</v>
      </c>
      <c r="BJ23" s="45">
        <f t="shared" si="45"/>
        <v>0</v>
      </c>
      <c r="BK23" s="45">
        <f t="shared" si="45"/>
        <v>0</v>
      </c>
      <c r="BL23" s="45">
        <f t="shared" si="45"/>
        <v>0</v>
      </c>
      <c r="BM23" s="45">
        <f t="shared" si="45"/>
        <v>0</v>
      </c>
      <c r="BN23" s="45">
        <f t="shared" si="45"/>
        <v>0</v>
      </c>
      <c r="BO23" s="45">
        <f t="shared" si="13"/>
        <v>0</v>
      </c>
      <c r="BP23" s="45">
        <f aca="true" t="shared" si="46" ref="BP23:BW23">BP24+BR19+BP26</f>
        <v>0</v>
      </c>
      <c r="BQ23" s="45">
        <f t="shared" si="46"/>
        <v>0</v>
      </c>
      <c r="BR23" s="45">
        <f t="shared" si="46"/>
        <v>0</v>
      </c>
      <c r="BS23" s="45">
        <f t="shared" si="46"/>
        <v>0</v>
      </c>
      <c r="BT23" s="45">
        <f t="shared" si="46"/>
        <v>0</v>
      </c>
      <c r="BU23" s="45">
        <f t="shared" si="46"/>
        <v>0</v>
      </c>
      <c r="BV23" s="45">
        <f t="shared" si="46"/>
        <v>0</v>
      </c>
      <c r="BW23" s="45">
        <f t="shared" si="46"/>
        <v>0</v>
      </c>
      <c r="BX23" s="45"/>
      <c r="BY23" s="45">
        <f>BY24+CA19+BY26</f>
        <v>0</v>
      </c>
      <c r="BZ23" s="45">
        <f t="shared" si="14"/>
        <v>24</v>
      </c>
      <c r="CA23" s="45">
        <f>CA24+CC19+CA26</f>
        <v>0</v>
      </c>
      <c r="CB23" s="45">
        <f aca="true" t="shared" si="47" ref="CB23:CJ23">CB24+CB25+CB26</f>
        <v>8.5</v>
      </c>
      <c r="CC23" s="45">
        <f t="shared" si="47"/>
        <v>0</v>
      </c>
      <c r="CD23" s="45">
        <f t="shared" si="47"/>
        <v>0</v>
      </c>
      <c r="CE23" s="45">
        <f t="shared" si="47"/>
        <v>0</v>
      </c>
      <c r="CF23" s="45">
        <f t="shared" si="47"/>
        <v>0</v>
      </c>
      <c r="CG23" s="45">
        <f t="shared" si="47"/>
        <v>0</v>
      </c>
      <c r="CH23" s="45">
        <f t="shared" si="47"/>
        <v>0</v>
      </c>
      <c r="CI23" s="45">
        <f t="shared" si="47"/>
        <v>0</v>
      </c>
      <c r="CJ23" s="45">
        <f t="shared" si="47"/>
        <v>15.5</v>
      </c>
      <c r="CK23" s="45">
        <f t="shared" si="15"/>
        <v>2.7</v>
      </c>
      <c r="CL23" s="45">
        <f t="shared" si="16"/>
        <v>2.7</v>
      </c>
      <c r="CM23" s="45">
        <f aca="true" t="shared" si="48" ref="CM23:CZ23">CM24+CM25+CM26</f>
        <v>2.7</v>
      </c>
      <c r="CN23" s="45">
        <f t="shared" si="48"/>
        <v>0</v>
      </c>
      <c r="CO23" s="45">
        <f t="shared" si="48"/>
        <v>0</v>
      </c>
      <c r="CP23" s="45">
        <f t="shared" si="48"/>
        <v>0</v>
      </c>
      <c r="CQ23" s="45">
        <f t="shared" si="48"/>
        <v>0</v>
      </c>
      <c r="CR23" s="45">
        <f t="shared" si="48"/>
        <v>0</v>
      </c>
      <c r="CS23" s="45">
        <f t="shared" si="48"/>
        <v>0</v>
      </c>
      <c r="CT23" s="45">
        <f t="shared" si="48"/>
        <v>0</v>
      </c>
      <c r="CU23" s="45">
        <f t="shared" si="48"/>
        <v>0</v>
      </c>
      <c r="CV23" s="45">
        <f t="shared" si="48"/>
        <v>0</v>
      </c>
      <c r="CW23" s="45">
        <f t="shared" si="48"/>
        <v>0</v>
      </c>
      <c r="CX23" s="45">
        <f t="shared" si="48"/>
        <v>0</v>
      </c>
      <c r="CY23" s="45">
        <f t="shared" si="48"/>
        <v>0</v>
      </c>
      <c r="CZ23" s="45">
        <f t="shared" si="48"/>
        <v>0</v>
      </c>
      <c r="DA23" s="45">
        <f aca="true" t="shared" si="49" ref="DA23:DG23">DA24+DC19+DA26</f>
        <v>0</v>
      </c>
      <c r="DB23" s="45">
        <f t="shared" si="49"/>
        <v>0</v>
      </c>
      <c r="DC23" s="45">
        <f t="shared" si="49"/>
        <v>0</v>
      </c>
      <c r="DD23" s="45">
        <f t="shared" si="49"/>
        <v>0</v>
      </c>
      <c r="DE23" s="45">
        <f t="shared" si="49"/>
        <v>0</v>
      </c>
      <c r="DF23" s="45">
        <f t="shared" si="49"/>
        <v>0</v>
      </c>
      <c r="DG23" s="45">
        <f t="shared" si="49"/>
        <v>0</v>
      </c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</row>
    <row r="24" spans="1:122" ht="12.75" hidden="1">
      <c r="A24" s="29"/>
      <c r="B24" s="50" t="s">
        <v>294</v>
      </c>
      <c r="C24" s="27">
        <f t="shared" si="0"/>
        <v>268.9642</v>
      </c>
      <c r="D24" s="45">
        <f t="shared" si="1"/>
        <v>268.1642</v>
      </c>
      <c r="E24" s="45">
        <f t="shared" si="2"/>
        <v>217.5642</v>
      </c>
      <c r="F24" s="45">
        <f t="shared" si="3"/>
        <v>167.1</v>
      </c>
      <c r="G24" s="46">
        <v>118.6</v>
      </c>
      <c r="H24" s="46">
        <v>48.5</v>
      </c>
      <c r="I24" s="45">
        <f aca="true" t="shared" si="50" ref="I24:I55">SUM(J24:O24)</f>
        <v>0</v>
      </c>
      <c r="J24" s="47"/>
      <c r="K24" s="47"/>
      <c r="L24" s="47"/>
      <c r="M24" s="47"/>
      <c r="N24" s="47"/>
      <c r="O24" s="47"/>
      <c r="P24" s="45">
        <f t="shared" si="5"/>
        <v>50.4642</v>
      </c>
      <c r="Q24" s="45">
        <f t="shared" si="19"/>
        <v>35.8172</v>
      </c>
      <c r="R24" s="45">
        <f t="shared" si="20"/>
        <v>14.647</v>
      </c>
      <c r="S24" s="46"/>
      <c r="T24" s="45">
        <f aca="true" t="shared" si="51" ref="T24:T55">U24+Z24+AC24+AJ24+AO24+AX24</f>
        <v>42.599999999999994</v>
      </c>
      <c r="U24" s="45">
        <f t="shared" si="7"/>
        <v>0</v>
      </c>
      <c r="V24" s="47"/>
      <c r="W24" s="47"/>
      <c r="X24" s="47"/>
      <c r="Y24" s="47"/>
      <c r="Z24" s="45">
        <f t="shared" si="8"/>
        <v>0</v>
      </c>
      <c r="AA24" s="47"/>
      <c r="AB24" s="47"/>
      <c r="AC24" s="45">
        <f t="shared" si="9"/>
        <v>42.199999999999996</v>
      </c>
      <c r="AD24" s="47"/>
      <c r="AE24" s="47">
        <v>33.3</v>
      </c>
      <c r="AF24" s="47">
        <v>4</v>
      </c>
      <c r="AG24" s="47">
        <v>4.9</v>
      </c>
      <c r="AH24" s="47"/>
      <c r="AI24" s="47"/>
      <c r="AJ24" s="45">
        <f t="shared" si="10"/>
        <v>0</v>
      </c>
      <c r="AK24" s="47"/>
      <c r="AL24" s="47"/>
      <c r="AM24" s="47"/>
      <c r="AN24" s="47"/>
      <c r="AO24" s="45">
        <f t="shared" si="11"/>
        <v>0.4</v>
      </c>
      <c r="AP24" s="47"/>
      <c r="AQ24" s="47"/>
      <c r="AR24" s="47"/>
      <c r="AS24" s="47"/>
      <c r="AT24" s="47">
        <v>0.4</v>
      </c>
      <c r="AU24" s="47"/>
      <c r="AV24" s="47"/>
      <c r="AW24" s="47"/>
      <c r="AX24" s="45">
        <f t="shared" si="12"/>
        <v>0</v>
      </c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5">
        <f t="shared" si="13"/>
        <v>0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5">
        <f t="shared" si="14"/>
        <v>8</v>
      </c>
      <c r="CA24" s="47"/>
      <c r="CB24" s="47">
        <v>3.5</v>
      </c>
      <c r="CC24" s="47"/>
      <c r="CD24" s="47"/>
      <c r="CE24" s="47"/>
      <c r="CF24" s="47"/>
      <c r="CG24" s="47"/>
      <c r="CH24" s="47"/>
      <c r="CI24" s="47"/>
      <c r="CJ24" s="47">
        <v>4.5</v>
      </c>
      <c r="CK24" s="45">
        <f t="shared" si="15"/>
        <v>0.8</v>
      </c>
      <c r="CL24" s="45">
        <f t="shared" si="16"/>
        <v>0.8</v>
      </c>
      <c r="CM24" s="47">
        <v>0.8</v>
      </c>
      <c r="CN24" s="47"/>
      <c r="CO24" s="47"/>
      <c r="CP24" s="47"/>
      <c r="CQ24" s="47"/>
      <c r="CR24" s="47"/>
      <c r="CS24" s="47"/>
      <c r="CT24" s="45"/>
      <c r="CU24" s="45">
        <f aca="true" t="shared" si="52" ref="CU24:CU55">SUM(CV24:DG24)</f>
        <v>0</v>
      </c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8"/>
      <c r="DG24" s="49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</row>
    <row r="25" spans="1:122" ht="12.75" hidden="1">
      <c r="A25" s="29"/>
      <c r="B25" s="50" t="s">
        <v>295</v>
      </c>
      <c r="C25" s="27">
        <f t="shared" si="0"/>
        <v>228.64360000000002</v>
      </c>
      <c r="D25" s="45">
        <f t="shared" si="1"/>
        <v>227.94360000000003</v>
      </c>
      <c r="E25" s="45">
        <f t="shared" si="2"/>
        <v>197.64360000000002</v>
      </c>
      <c r="F25" s="45">
        <f t="shared" si="3"/>
        <v>151.8</v>
      </c>
      <c r="G25" s="46">
        <v>118.6</v>
      </c>
      <c r="H25" s="46">
        <v>33.2</v>
      </c>
      <c r="I25" s="45">
        <f t="shared" si="50"/>
        <v>0</v>
      </c>
      <c r="J25" s="47"/>
      <c r="K25" s="47"/>
      <c r="L25" s="47"/>
      <c r="M25" s="47"/>
      <c r="N25" s="47"/>
      <c r="O25" s="47"/>
      <c r="P25" s="45">
        <f t="shared" si="5"/>
        <v>45.8436</v>
      </c>
      <c r="Q25" s="45">
        <f t="shared" si="19"/>
        <v>35.8172</v>
      </c>
      <c r="R25" s="45">
        <f t="shared" si="20"/>
        <v>10.0264</v>
      </c>
      <c r="S25" s="46"/>
      <c r="T25" s="45">
        <f t="shared" si="51"/>
        <v>23.3</v>
      </c>
      <c r="U25" s="45">
        <f t="shared" si="7"/>
        <v>0</v>
      </c>
      <c r="V25" s="47"/>
      <c r="W25" s="47"/>
      <c r="X25" s="47"/>
      <c r="Y25" s="47"/>
      <c r="Z25" s="45">
        <f t="shared" si="8"/>
        <v>0</v>
      </c>
      <c r="AA25" s="47"/>
      <c r="AB25" s="47"/>
      <c r="AC25" s="45">
        <f t="shared" si="9"/>
        <v>22.5</v>
      </c>
      <c r="AD25" s="47"/>
      <c r="AE25" s="47">
        <v>14.7</v>
      </c>
      <c r="AF25" s="47">
        <v>3.6</v>
      </c>
      <c r="AG25" s="47">
        <v>4.2</v>
      </c>
      <c r="AH25" s="47"/>
      <c r="AI25" s="47"/>
      <c r="AJ25" s="45">
        <f t="shared" si="10"/>
        <v>0</v>
      </c>
      <c r="AK25" s="47"/>
      <c r="AL25" s="47"/>
      <c r="AM25" s="47"/>
      <c r="AN25" s="47"/>
      <c r="AO25" s="45">
        <f t="shared" si="11"/>
        <v>0.8</v>
      </c>
      <c r="AP25" s="47"/>
      <c r="AQ25" s="47"/>
      <c r="AR25" s="47">
        <v>0.4</v>
      </c>
      <c r="AS25" s="47"/>
      <c r="AT25" s="47">
        <v>0.4</v>
      </c>
      <c r="AU25" s="47"/>
      <c r="AV25" s="47"/>
      <c r="AW25" s="47"/>
      <c r="AX25" s="45">
        <f t="shared" si="12"/>
        <v>0</v>
      </c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5">
        <f t="shared" si="13"/>
        <v>0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5">
        <f t="shared" si="14"/>
        <v>7</v>
      </c>
      <c r="CA25" s="47"/>
      <c r="CB25" s="47">
        <v>3</v>
      </c>
      <c r="CC25" s="47"/>
      <c r="CD25" s="47"/>
      <c r="CE25" s="47"/>
      <c r="CF25" s="47"/>
      <c r="CG25" s="47"/>
      <c r="CH25" s="47"/>
      <c r="CI25" s="47"/>
      <c r="CJ25" s="47">
        <v>4</v>
      </c>
      <c r="CK25" s="45">
        <f t="shared" si="15"/>
        <v>0.7</v>
      </c>
      <c r="CL25" s="45">
        <f t="shared" si="16"/>
        <v>0.7</v>
      </c>
      <c r="CM25" s="47">
        <v>0.7</v>
      </c>
      <c r="CN25" s="47"/>
      <c r="CO25" s="47"/>
      <c r="CP25" s="47"/>
      <c r="CQ25" s="47"/>
      <c r="CR25" s="47"/>
      <c r="CS25" s="47"/>
      <c r="CT25" s="45"/>
      <c r="CU25" s="45">
        <f t="shared" si="52"/>
        <v>0</v>
      </c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  <c r="DG25" s="49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</row>
    <row r="26" spans="1:122" ht="12.75" hidden="1">
      <c r="A26" s="29"/>
      <c r="B26" s="50" t="s">
        <v>296</v>
      </c>
      <c r="C26" s="27">
        <f t="shared" si="0"/>
        <v>313.8186</v>
      </c>
      <c r="D26" s="45">
        <f t="shared" si="1"/>
        <v>312.6186</v>
      </c>
      <c r="E26" s="45">
        <f t="shared" si="2"/>
        <v>279.0186</v>
      </c>
      <c r="F26" s="45">
        <f t="shared" si="3"/>
        <v>214.3</v>
      </c>
      <c r="G26" s="46">
        <v>158.1</v>
      </c>
      <c r="H26" s="46">
        <v>56.2</v>
      </c>
      <c r="I26" s="45">
        <f t="shared" si="50"/>
        <v>0</v>
      </c>
      <c r="J26" s="47"/>
      <c r="K26" s="47"/>
      <c r="L26" s="47"/>
      <c r="M26" s="47"/>
      <c r="N26" s="47"/>
      <c r="O26" s="47"/>
      <c r="P26" s="45">
        <f t="shared" si="5"/>
        <v>64.7186</v>
      </c>
      <c r="Q26" s="45">
        <f t="shared" si="19"/>
        <v>47.746199999999995</v>
      </c>
      <c r="R26" s="45">
        <f t="shared" si="20"/>
        <v>16.9724</v>
      </c>
      <c r="S26" s="46"/>
      <c r="T26" s="45">
        <f t="shared" si="51"/>
        <v>24.6</v>
      </c>
      <c r="U26" s="45">
        <f t="shared" si="7"/>
        <v>0</v>
      </c>
      <c r="V26" s="47"/>
      <c r="W26" s="47"/>
      <c r="X26" s="47"/>
      <c r="Y26" s="47"/>
      <c r="Z26" s="45">
        <f t="shared" si="8"/>
        <v>0</v>
      </c>
      <c r="AA26" s="47"/>
      <c r="AB26" s="47"/>
      <c r="AC26" s="45">
        <f t="shared" si="9"/>
        <v>23.6</v>
      </c>
      <c r="AD26" s="47"/>
      <c r="AE26" s="47">
        <v>20.6</v>
      </c>
      <c r="AF26" s="47">
        <v>3</v>
      </c>
      <c r="AG26" s="47"/>
      <c r="AH26" s="47"/>
      <c r="AI26" s="47"/>
      <c r="AJ26" s="45">
        <f t="shared" si="10"/>
        <v>0</v>
      </c>
      <c r="AK26" s="47"/>
      <c r="AL26" s="47"/>
      <c r="AM26" s="47"/>
      <c r="AN26" s="47"/>
      <c r="AO26" s="45">
        <f t="shared" si="11"/>
        <v>1</v>
      </c>
      <c r="AP26" s="47"/>
      <c r="AQ26" s="47"/>
      <c r="AR26" s="47">
        <v>0.4</v>
      </c>
      <c r="AS26" s="47"/>
      <c r="AT26" s="47">
        <v>0.6</v>
      </c>
      <c r="AU26" s="47"/>
      <c r="AV26" s="47"/>
      <c r="AW26" s="47"/>
      <c r="AX26" s="45">
        <f t="shared" si="12"/>
        <v>0</v>
      </c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5">
        <f t="shared" si="13"/>
        <v>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5">
        <f t="shared" si="14"/>
        <v>9</v>
      </c>
      <c r="CA26" s="47"/>
      <c r="CB26" s="47">
        <v>2</v>
      </c>
      <c r="CC26" s="47"/>
      <c r="CD26" s="47"/>
      <c r="CE26" s="47"/>
      <c r="CF26" s="47"/>
      <c r="CG26" s="47"/>
      <c r="CH26" s="47"/>
      <c r="CI26" s="47"/>
      <c r="CJ26" s="47">
        <v>7</v>
      </c>
      <c r="CK26" s="45">
        <f t="shared" si="15"/>
        <v>1.2</v>
      </c>
      <c r="CL26" s="45">
        <f t="shared" si="16"/>
        <v>1.2</v>
      </c>
      <c r="CM26" s="47">
        <v>1.2</v>
      </c>
      <c r="CN26" s="47"/>
      <c r="CO26" s="47"/>
      <c r="CP26" s="47"/>
      <c r="CQ26" s="47"/>
      <c r="CR26" s="47"/>
      <c r="CS26" s="47"/>
      <c r="CT26" s="45"/>
      <c r="CU26" s="45">
        <f t="shared" si="52"/>
        <v>0</v>
      </c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  <c r="DG26" s="49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</row>
    <row r="27" spans="1:122" ht="21" customHeight="1" hidden="1">
      <c r="A27" s="29" t="s">
        <v>232</v>
      </c>
      <c r="B27" s="30" t="s">
        <v>233</v>
      </c>
      <c r="C27" s="27">
        <f t="shared" si="0"/>
        <v>1305.4414</v>
      </c>
      <c r="D27" s="45">
        <f t="shared" si="1"/>
        <v>1301.7413999999999</v>
      </c>
      <c r="E27" s="45">
        <f t="shared" si="2"/>
        <v>931.8414</v>
      </c>
      <c r="F27" s="45">
        <f t="shared" si="3"/>
        <v>715.7</v>
      </c>
      <c r="G27" s="45">
        <f>G28</f>
        <v>417.5</v>
      </c>
      <c r="H27" s="45">
        <f>H28</f>
        <v>298.2</v>
      </c>
      <c r="I27" s="45">
        <f t="shared" si="50"/>
        <v>0</v>
      </c>
      <c r="J27" s="45">
        <f aca="true" t="shared" si="53" ref="J27:O27">J28</f>
        <v>0</v>
      </c>
      <c r="K27" s="45">
        <f t="shared" si="53"/>
        <v>0</v>
      </c>
      <c r="L27" s="45">
        <f t="shared" si="53"/>
        <v>0</v>
      </c>
      <c r="M27" s="45">
        <f t="shared" si="53"/>
        <v>0</v>
      </c>
      <c r="N27" s="45">
        <f t="shared" si="53"/>
        <v>0</v>
      </c>
      <c r="O27" s="45">
        <f t="shared" si="53"/>
        <v>0</v>
      </c>
      <c r="P27" s="45">
        <f t="shared" si="5"/>
        <v>216.14139999999998</v>
      </c>
      <c r="Q27" s="45">
        <f t="shared" si="19"/>
        <v>126.085</v>
      </c>
      <c r="R27" s="45">
        <f t="shared" si="20"/>
        <v>90.0564</v>
      </c>
      <c r="S27" s="45">
        <f>S28</f>
        <v>0</v>
      </c>
      <c r="T27" s="45">
        <f t="shared" si="51"/>
        <v>319.79999999999995</v>
      </c>
      <c r="U27" s="45">
        <f t="shared" si="7"/>
        <v>0</v>
      </c>
      <c r="V27" s="45">
        <f>V28</f>
        <v>0</v>
      </c>
      <c r="W27" s="45">
        <f>W28</f>
        <v>0</v>
      </c>
      <c r="X27" s="45">
        <f>X28</f>
        <v>0</v>
      </c>
      <c r="Y27" s="45">
        <f>Y28</f>
        <v>0</v>
      </c>
      <c r="Z27" s="45">
        <f t="shared" si="8"/>
        <v>0</v>
      </c>
      <c r="AA27" s="45">
        <f>AA28</f>
        <v>0</v>
      </c>
      <c r="AB27" s="45">
        <f>AB28</f>
        <v>0</v>
      </c>
      <c r="AC27" s="45">
        <f t="shared" si="9"/>
        <v>303.4</v>
      </c>
      <c r="AD27" s="45">
        <f aca="true" t="shared" si="54" ref="AD27:AI27">AD28</f>
        <v>0</v>
      </c>
      <c r="AE27" s="45">
        <f t="shared" si="54"/>
        <v>227.2</v>
      </c>
      <c r="AF27" s="45">
        <f t="shared" si="54"/>
        <v>61.4</v>
      </c>
      <c r="AG27" s="45">
        <f t="shared" si="54"/>
        <v>14.8</v>
      </c>
      <c r="AH27" s="45">
        <f t="shared" si="54"/>
        <v>0</v>
      </c>
      <c r="AI27" s="45">
        <f t="shared" si="54"/>
        <v>0</v>
      </c>
      <c r="AJ27" s="45">
        <f t="shared" si="10"/>
        <v>0</v>
      </c>
      <c r="AK27" s="45">
        <f>AK28</f>
        <v>0</v>
      </c>
      <c r="AL27" s="45">
        <f>AL28</f>
        <v>0</v>
      </c>
      <c r="AM27" s="45">
        <f>AM28</f>
        <v>0</v>
      </c>
      <c r="AN27" s="45">
        <f>AN28</f>
        <v>0</v>
      </c>
      <c r="AO27" s="45">
        <f t="shared" si="11"/>
        <v>16.4</v>
      </c>
      <c r="AP27" s="45">
        <f aca="true" t="shared" si="55" ref="AP27:AW27">AP28</f>
        <v>0</v>
      </c>
      <c r="AQ27" s="45">
        <f t="shared" si="55"/>
        <v>0</v>
      </c>
      <c r="AR27" s="45">
        <f t="shared" si="55"/>
        <v>14.5</v>
      </c>
      <c r="AS27" s="45">
        <f t="shared" si="55"/>
        <v>0</v>
      </c>
      <c r="AT27" s="45">
        <f t="shared" si="55"/>
        <v>1.9</v>
      </c>
      <c r="AU27" s="45">
        <f t="shared" si="55"/>
        <v>0</v>
      </c>
      <c r="AV27" s="45">
        <f t="shared" si="55"/>
        <v>0</v>
      </c>
      <c r="AW27" s="45">
        <f t="shared" si="55"/>
        <v>0</v>
      </c>
      <c r="AX27" s="45">
        <f t="shared" si="12"/>
        <v>0</v>
      </c>
      <c r="AY27" s="45">
        <f aca="true" t="shared" si="56" ref="AY27:BN27">AY28</f>
        <v>0</v>
      </c>
      <c r="AZ27" s="45">
        <f t="shared" si="56"/>
        <v>0</v>
      </c>
      <c r="BA27" s="45">
        <f t="shared" si="56"/>
        <v>0</v>
      </c>
      <c r="BB27" s="45">
        <f t="shared" si="56"/>
        <v>0</v>
      </c>
      <c r="BC27" s="45">
        <f t="shared" si="56"/>
        <v>0</v>
      </c>
      <c r="BD27" s="45">
        <f t="shared" si="56"/>
        <v>0</v>
      </c>
      <c r="BE27" s="45">
        <f t="shared" si="56"/>
        <v>0</v>
      </c>
      <c r="BF27" s="45">
        <f t="shared" si="56"/>
        <v>0</v>
      </c>
      <c r="BG27" s="45">
        <f t="shared" si="56"/>
        <v>0</v>
      </c>
      <c r="BH27" s="45">
        <f t="shared" si="56"/>
        <v>0</v>
      </c>
      <c r="BI27" s="45">
        <f t="shared" si="56"/>
        <v>0</v>
      </c>
      <c r="BJ27" s="45">
        <f t="shared" si="56"/>
        <v>0</v>
      </c>
      <c r="BK27" s="45">
        <f t="shared" si="56"/>
        <v>0</v>
      </c>
      <c r="BL27" s="45">
        <f t="shared" si="56"/>
        <v>0</v>
      </c>
      <c r="BM27" s="45">
        <f t="shared" si="56"/>
        <v>0</v>
      </c>
      <c r="BN27" s="45">
        <f t="shared" si="56"/>
        <v>0</v>
      </c>
      <c r="BO27" s="45">
        <f t="shared" si="13"/>
        <v>0</v>
      </c>
      <c r="BP27" s="45">
        <f aca="true" t="shared" si="57" ref="BP27:BY27">BP28</f>
        <v>0</v>
      </c>
      <c r="BQ27" s="45">
        <f t="shared" si="57"/>
        <v>0</v>
      </c>
      <c r="BR27" s="45">
        <f t="shared" si="57"/>
        <v>0</v>
      </c>
      <c r="BS27" s="45">
        <f t="shared" si="57"/>
        <v>0</v>
      </c>
      <c r="BT27" s="45">
        <f t="shared" si="57"/>
        <v>0</v>
      </c>
      <c r="BU27" s="45">
        <f t="shared" si="57"/>
        <v>0</v>
      </c>
      <c r="BV27" s="45">
        <f t="shared" si="57"/>
        <v>0</v>
      </c>
      <c r="BW27" s="45">
        <f t="shared" si="57"/>
        <v>0</v>
      </c>
      <c r="BX27" s="45">
        <f t="shared" si="57"/>
        <v>0</v>
      </c>
      <c r="BY27" s="45">
        <f t="shared" si="57"/>
        <v>0</v>
      </c>
      <c r="BZ27" s="45">
        <f t="shared" si="14"/>
        <v>50.1</v>
      </c>
      <c r="CA27" s="45">
        <f aca="true" t="shared" si="58" ref="CA27:CJ27">CA28</f>
        <v>0</v>
      </c>
      <c r="CB27" s="45">
        <f t="shared" si="58"/>
        <v>28.3</v>
      </c>
      <c r="CC27" s="45">
        <f t="shared" si="58"/>
        <v>0</v>
      </c>
      <c r="CD27" s="45">
        <f t="shared" si="58"/>
        <v>0</v>
      </c>
      <c r="CE27" s="45">
        <f t="shared" si="58"/>
        <v>0</v>
      </c>
      <c r="CF27" s="45">
        <f t="shared" si="58"/>
        <v>0</v>
      </c>
      <c r="CG27" s="45">
        <f t="shared" si="58"/>
        <v>0</v>
      </c>
      <c r="CH27" s="45">
        <f t="shared" si="58"/>
        <v>0</v>
      </c>
      <c r="CI27" s="45">
        <f t="shared" si="58"/>
        <v>0</v>
      </c>
      <c r="CJ27" s="45">
        <f t="shared" si="58"/>
        <v>21.8</v>
      </c>
      <c r="CK27" s="45">
        <f t="shared" si="15"/>
        <v>3.7</v>
      </c>
      <c r="CL27" s="45">
        <f t="shared" si="16"/>
        <v>3.7</v>
      </c>
      <c r="CM27" s="45">
        <f aca="true" t="shared" si="59" ref="CM27:CT27">CM28</f>
        <v>3.7</v>
      </c>
      <c r="CN27" s="45">
        <f t="shared" si="59"/>
        <v>0</v>
      </c>
      <c r="CO27" s="45">
        <f t="shared" si="59"/>
        <v>0</v>
      </c>
      <c r="CP27" s="45">
        <f t="shared" si="59"/>
        <v>0</v>
      </c>
      <c r="CQ27" s="45">
        <f t="shared" si="59"/>
        <v>0</v>
      </c>
      <c r="CR27" s="45">
        <f t="shared" si="59"/>
        <v>0</v>
      </c>
      <c r="CS27" s="45">
        <f t="shared" si="59"/>
        <v>0</v>
      </c>
      <c r="CT27" s="45">
        <f t="shared" si="59"/>
        <v>0</v>
      </c>
      <c r="CU27" s="45">
        <f t="shared" si="52"/>
        <v>0</v>
      </c>
      <c r="CV27" s="45">
        <f aca="true" t="shared" si="60" ref="CV27:DG27">CV28</f>
        <v>0</v>
      </c>
      <c r="CW27" s="45">
        <f t="shared" si="60"/>
        <v>0</v>
      </c>
      <c r="CX27" s="45">
        <f t="shared" si="60"/>
        <v>0</v>
      </c>
      <c r="CY27" s="45">
        <f t="shared" si="60"/>
        <v>0</v>
      </c>
      <c r="CZ27" s="45">
        <f t="shared" si="60"/>
        <v>0</v>
      </c>
      <c r="DA27" s="45">
        <f t="shared" si="60"/>
        <v>0</v>
      </c>
      <c r="DB27" s="45">
        <f t="shared" si="60"/>
        <v>0</v>
      </c>
      <c r="DC27" s="45">
        <f t="shared" si="60"/>
        <v>0</v>
      </c>
      <c r="DD27" s="45">
        <f t="shared" si="60"/>
        <v>0</v>
      </c>
      <c r="DE27" s="45">
        <f t="shared" si="60"/>
        <v>0</v>
      </c>
      <c r="DF27" s="45">
        <f t="shared" si="60"/>
        <v>0</v>
      </c>
      <c r="DG27" s="45">
        <f t="shared" si="60"/>
        <v>0</v>
      </c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</row>
    <row r="28" spans="1:122" ht="12.75" hidden="1">
      <c r="A28" s="29"/>
      <c r="B28" s="50" t="s">
        <v>297</v>
      </c>
      <c r="C28" s="27">
        <f t="shared" si="0"/>
        <v>1305.4414</v>
      </c>
      <c r="D28" s="45">
        <f t="shared" si="1"/>
        <v>1301.7413999999999</v>
      </c>
      <c r="E28" s="45">
        <f t="shared" si="2"/>
        <v>931.8414</v>
      </c>
      <c r="F28" s="45">
        <f t="shared" si="3"/>
        <v>715.7</v>
      </c>
      <c r="G28" s="46">
        <v>417.5</v>
      </c>
      <c r="H28" s="46">
        <v>298.2</v>
      </c>
      <c r="I28" s="45">
        <f t="shared" si="50"/>
        <v>0</v>
      </c>
      <c r="J28" s="47"/>
      <c r="K28" s="47"/>
      <c r="L28" s="47"/>
      <c r="M28" s="47"/>
      <c r="N28" s="47"/>
      <c r="O28" s="47"/>
      <c r="P28" s="45">
        <f t="shared" si="5"/>
        <v>216.14139999999998</v>
      </c>
      <c r="Q28" s="45">
        <f t="shared" si="19"/>
        <v>126.085</v>
      </c>
      <c r="R28" s="45">
        <f t="shared" si="20"/>
        <v>90.0564</v>
      </c>
      <c r="S28" s="46"/>
      <c r="T28" s="45">
        <f t="shared" si="51"/>
        <v>319.79999999999995</v>
      </c>
      <c r="U28" s="45">
        <f t="shared" si="7"/>
        <v>0</v>
      </c>
      <c r="V28" s="47"/>
      <c r="W28" s="47"/>
      <c r="X28" s="47"/>
      <c r="Y28" s="47"/>
      <c r="Z28" s="45">
        <f t="shared" si="8"/>
        <v>0</v>
      </c>
      <c r="AA28" s="47"/>
      <c r="AB28" s="47"/>
      <c r="AC28" s="45">
        <f t="shared" si="9"/>
        <v>303.4</v>
      </c>
      <c r="AD28" s="47"/>
      <c r="AE28" s="47">
        <v>227.2</v>
      </c>
      <c r="AF28" s="47">
        <v>61.4</v>
      </c>
      <c r="AG28" s="47">
        <v>14.8</v>
      </c>
      <c r="AH28" s="47"/>
      <c r="AI28" s="47"/>
      <c r="AJ28" s="45">
        <f t="shared" si="10"/>
        <v>0</v>
      </c>
      <c r="AK28" s="47"/>
      <c r="AL28" s="47"/>
      <c r="AM28" s="47"/>
      <c r="AN28" s="47"/>
      <c r="AO28" s="45">
        <f t="shared" si="11"/>
        <v>16.4</v>
      </c>
      <c r="AP28" s="47"/>
      <c r="AQ28" s="47"/>
      <c r="AR28" s="47">
        <v>14.5</v>
      </c>
      <c r="AS28" s="47"/>
      <c r="AT28" s="47">
        <v>1.9</v>
      </c>
      <c r="AU28" s="47"/>
      <c r="AV28" s="47"/>
      <c r="AW28" s="47"/>
      <c r="AX28" s="45">
        <f t="shared" si="12"/>
        <v>0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5">
        <f t="shared" si="13"/>
        <v>0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5">
        <f t="shared" si="14"/>
        <v>50.1</v>
      </c>
      <c r="CA28" s="47"/>
      <c r="CB28" s="47">
        <v>28.3</v>
      </c>
      <c r="CC28" s="47"/>
      <c r="CD28" s="47"/>
      <c r="CE28" s="47"/>
      <c r="CF28" s="47"/>
      <c r="CG28" s="47"/>
      <c r="CH28" s="47"/>
      <c r="CI28" s="47"/>
      <c r="CJ28" s="47">
        <v>21.8</v>
      </c>
      <c r="CK28" s="45">
        <f t="shared" si="15"/>
        <v>3.7</v>
      </c>
      <c r="CL28" s="45">
        <f t="shared" si="16"/>
        <v>3.7</v>
      </c>
      <c r="CM28" s="47">
        <v>3.7</v>
      </c>
      <c r="CN28" s="47"/>
      <c r="CO28" s="47"/>
      <c r="CP28" s="47"/>
      <c r="CQ28" s="47"/>
      <c r="CR28" s="47"/>
      <c r="CS28" s="47"/>
      <c r="CT28" s="45"/>
      <c r="CU28" s="45">
        <f t="shared" si="52"/>
        <v>0</v>
      </c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8"/>
      <c r="DG28" s="49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</row>
    <row r="29" spans="1:122" ht="18" customHeight="1" hidden="1">
      <c r="A29" s="29" t="s">
        <v>112</v>
      </c>
      <c r="B29" s="30" t="s">
        <v>234</v>
      </c>
      <c r="C29" s="27">
        <f t="shared" si="0"/>
        <v>535.8945999999999</v>
      </c>
      <c r="D29" s="45">
        <f t="shared" si="1"/>
        <v>534.0945999999999</v>
      </c>
      <c r="E29" s="45">
        <f t="shared" si="2"/>
        <v>458.6945999999999</v>
      </c>
      <c r="F29" s="45">
        <f t="shared" si="3"/>
        <v>352.29999999999995</v>
      </c>
      <c r="G29" s="45">
        <f>G30+G31</f>
        <v>285.9</v>
      </c>
      <c r="H29" s="45">
        <f>H30+H31</f>
        <v>66.4</v>
      </c>
      <c r="I29" s="45">
        <f t="shared" si="50"/>
        <v>0</v>
      </c>
      <c r="J29" s="45">
        <f aca="true" t="shared" si="61" ref="J29:O29">J30+J31</f>
        <v>0</v>
      </c>
      <c r="K29" s="45">
        <f t="shared" si="61"/>
        <v>0</v>
      </c>
      <c r="L29" s="45">
        <f t="shared" si="61"/>
        <v>0</v>
      </c>
      <c r="M29" s="45">
        <f t="shared" si="61"/>
        <v>0</v>
      </c>
      <c r="N29" s="45">
        <f t="shared" si="61"/>
        <v>0</v>
      </c>
      <c r="O29" s="45">
        <f t="shared" si="61"/>
        <v>0</v>
      </c>
      <c r="P29" s="45">
        <f t="shared" si="5"/>
        <v>106.3946</v>
      </c>
      <c r="Q29" s="45">
        <f t="shared" si="19"/>
        <v>86.34179999999999</v>
      </c>
      <c r="R29" s="45">
        <f t="shared" si="20"/>
        <v>20.0528</v>
      </c>
      <c r="S29" s="45">
        <f>S30+S31</f>
        <v>0</v>
      </c>
      <c r="T29" s="45">
        <f t="shared" si="51"/>
        <v>51.8</v>
      </c>
      <c r="U29" s="45">
        <f t="shared" si="7"/>
        <v>0</v>
      </c>
      <c r="V29" s="45">
        <f>V30+V31</f>
        <v>0</v>
      </c>
      <c r="W29" s="45">
        <f>W30+W31</f>
        <v>0</v>
      </c>
      <c r="X29" s="45">
        <f>X30+X31</f>
        <v>0</v>
      </c>
      <c r="Y29" s="45">
        <f>Y30+Y31</f>
        <v>0</v>
      </c>
      <c r="Z29" s="45">
        <f t="shared" si="8"/>
        <v>0</v>
      </c>
      <c r="AA29" s="45">
        <f>AA30+AA31</f>
        <v>0</v>
      </c>
      <c r="AB29" s="45">
        <f>AB30+AB31</f>
        <v>0</v>
      </c>
      <c r="AC29" s="45">
        <f t="shared" si="9"/>
        <v>50.5</v>
      </c>
      <c r="AD29" s="45">
        <f aca="true" t="shared" si="62" ref="AD29:AI29">AD30+AD31</f>
        <v>0</v>
      </c>
      <c r="AE29" s="45">
        <f t="shared" si="62"/>
        <v>35.9</v>
      </c>
      <c r="AF29" s="45">
        <f t="shared" si="62"/>
        <v>6.2</v>
      </c>
      <c r="AG29" s="45">
        <f t="shared" si="62"/>
        <v>8.4</v>
      </c>
      <c r="AH29" s="45">
        <f t="shared" si="62"/>
        <v>0</v>
      </c>
      <c r="AI29" s="45">
        <f t="shared" si="62"/>
        <v>0</v>
      </c>
      <c r="AJ29" s="45">
        <f t="shared" si="10"/>
        <v>0</v>
      </c>
      <c r="AK29" s="45">
        <f>AK30+AK31</f>
        <v>0</v>
      </c>
      <c r="AL29" s="45">
        <f>AL30+AL31</f>
        <v>0</v>
      </c>
      <c r="AM29" s="45">
        <f>AM30+AM31</f>
        <v>0</v>
      </c>
      <c r="AN29" s="45">
        <f>AN30+AN31</f>
        <v>0</v>
      </c>
      <c r="AO29" s="45">
        <f t="shared" si="11"/>
        <v>1.3</v>
      </c>
      <c r="AP29" s="45">
        <f aca="true" t="shared" si="63" ref="AP29:AW29">AP30+AP31</f>
        <v>0</v>
      </c>
      <c r="AQ29" s="45">
        <f t="shared" si="63"/>
        <v>0</v>
      </c>
      <c r="AR29" s="45">
        <f t="shared" si="63"/>
        <v>0.3</v>
      </c>
      <c r="AS29" s="45">
        <f t="shared" si="63"/>
        <v>0</v>
      </c>
      <c r="AT29" s="45">
        <f t="shared" si="63"/>
        <v>1</v>
      </c>
      <c r="AU29" s="45">
        <f t="shared" si="63"/>
        <v>0</v>
      </c>
      <c r="AV29" s="45">
        <f t="shared" si="63"/>
        <v>0</v>
      </c>
      <c r="AW29" s="45">
        <f t="shared" si="63"/>
        <v>0</v>
      </c>
      <c r="AX29" s="45">
        <f t="shared" si="12"/>
        <v>0</v>
      </c>
      <c r="AY29" s="45">
        <f aca="true" t="shared" si="64" ref="AY29:BN29">AY30+AY31</f>
        <v>0</v>
      </c>
      <c r="AZ29" s="45">
        <f t="shared" si="64"/>
        <v>0</v>
      </c>
      <c r="BA29" s="45">
        <f t="shared" si="64"/>
        <v>0</v>
      </c>
      <c r="BB29" s="45">
        <f t="shared" si="64"/>
        <v>0</v>
      </c>
      <c r="BC29" s="45">
        <f t="shared" si="64"/>
        <v>0</v>
      </c>
      <c r="BD29" s="45">
        <f t="shared" si="64"/>
        <v>0</v>
      </c>
      <c r="BE29" s="45">
        <f t="shared" si="64"/>
        <v>0</v>
      </c>
      <c r="BF29" s="45">
        <f t="shared" si="64"/>
        <v>0</v>
      </c>
      <c r="BG29" s="45">
        <f t="shared" si="64"/>
        <v>0</v>
      </c>
      <c r="BH29" s="45">
        <f t="shared" si="64"/>
        <v>0</v>
      </c>
      <c r="BI29" s="45">
        <f t="shared" si="64"/>
        <v>0</v>
      </c>
      <c r="BJ29" s="45">
        <f t="shared" si="64"/>
        <v>0</v>
      </c>
      <c r="BK29" s="45">
        <f t="shared" si="64"/>
        <v>0</v>
      </c>
      <c r="BL29" s="45">
        <f t="shared" si="64"/>
        <v>0</v>
      </c>
      <c r="BM29" s="45">
        <f t="shared" si="64"/>
        <v>0</v>
      </c>
      <c r="BN29" s="45">
        <f t="shared" si="64"/>
        <v>0</v>
      </c>
      <c r="BO29" s="45">
        <f t="shared" si="13"/>
        <v>0</v>
      </c>
      <c r="BP29" s="45">
        <f aca="true" t="shared" si="65" ref="BP29:BY29">BP30+BP31</f>
        <v>0</v>
      </c>
      <c r="BQ29" s="45">
        <f t="shared" si="65"/>
        <v>0</v>
      </c>
      <c r="BR29" s="45">
        <f t="shared" si="65"/>
        <v>0</v>
      </c>
      <c r="BS29" s="45">
        <f t="shared" si="65"/>
        <v>0</v>
      </c>
      <c r="BT29" s="45">
        <f t="shared" si="65"/>
        <v>0</v>
      </c>
      <c r="BU29" s="45">
        <f t="shared" si="65"/>
        <v>0</v>
      </c>
      <c r="BV29" s="45">
        <f t="shared" si="65"/>
        <v>0</v>
      </c>
      <c r="BW29" s="45">
        <f t="shared" si="65"/>
        <v>0</v>
      </c>
      <c r="BX29" s="45">
        <f t="shared" si="65"/>
        <v>0</v>
      </c>
      <c r="BY29" s="45">
        <f t="shared" si="65"/>
        <v>0</v>
      </c>
      <c r="BZ29" s="45">
        <f t="shared" si="14"/>
        <v>23.6</v>
      </c>
      <c r="CA29" s="45">
        <f aca="true" t="shared" si="66" ref="CA29:CJ29">CA30+CA31</f>
        <v>0</v>
      </c>
      <c r="CB29" s="45">
        <f t="shared" si="66"/>
        <v>13.200000000000001</v>
      </c>
      <c r="CC29" s="45">
        <f t="shared" si="66"/>
        <v>0</v>
      </c>
      <c r="CD29" s="45">
        <f t="shared" si="66"/>
        <v>0</v>
      </c>
      <c r="CE29" s="45">
        <f t="shared" si="66"/>
        <v>0</v>
      </c>
      <c r="CF29" s="45">
        <f t="shared" si="66"/>
        <v>0</v>
      </c>
      <c r="CG29" s="45">
        <f t="shared" si="66"/>
        <v>0</v>
      </c>
      <c r="CH29" s="45">
        <f t="shared" si="66"/>
        <v>0</v>
      </c>
      <c r="CI29" s="45">
        <f t="shared" si="66"/>
        <v>0</v>
      </c>
      <c r="CJ29" s="45">
        <f t="shared" si="66"/>
        <v>10.4</v>
      </c>
      <c r="CK29" s="45">
        <f t="shared" si="15"/>
        <v>1.8</v>
      </c>
      <c r="CL29" s="45">
        <f t="shared" si="16"/>
        <v>1.8</v>
      </c>
      <c r="CM29" s="45">
        <f aca="true" t="shared" si="67" ref="CM29:CT29">CM30+CM31</f>
        <v>1.8</v>
      </c>
      <c r="CN29" s="45">
        <f t="shared" si="67"/>
        <v>0</v>
      </c>
      <c r="CO29" s="45">
        <f t="shared" si="67"/>
        <v>0</v>
      </c>
      <c r="CP29" s="45">
        <f t="shared" si="67"/>
        <v>0</v>
      </c>
      <c r="CQ29" s="45">
        <f t="shared" si="67"/>
        <v>0</v>
      </c>
      <c r="CR29" s="45">
        <f t="shared" si="67"/>
        <v>0</v>
      </c>
      <c r="CS29" s="45">
        <f t="shared" si="67"/>
        <v>0</v>
      </c>
      <c r="CT29" s="45">
        <f t="shared" si="67"/>
        <v>0</v>
      </c>
      <c r="CU29" s="45">
        <f t="shared" si="52"/>
        <v>0</v>
      </c>
      <c r="CV29" s="45">
        <f aca="true" t="shared" si="68" ref="CV29:DG29">CV30+CV31</f>
        <v>0</v>
      </c>
      <c r="CW29" s="45">
        <f t="shared" si="68"/>
        <v>0</v>
      </c>
      <c r="CX29" s="45">
        <f t="shared" si="68"/>
        <v>0</v>
      </c>
      <c r="CY29" s="45">
        <f t="shared" si="68"/>
        <v>0</v>
      </c>
      <c r="CZ29" s="45">
        <f t="shared" si="68"/>
        <v>0</v>
      </c>
      <c r="DA29" s="45">
        <f t="shared" si="68"/>
        <v>0</v>
      </c>
      <c r="DB29" s="45">
        <f t="shared" si="68"/>
        <v>0</v>
      </c>
      <c r="DC29" s="45">
        <f t="shared" si="68"/>
        <v>0</v>
      </c>
      <c r="DD29" s="45">
        <f t="shared" si="68"/>
        <v>0</v>
      </c>
      <c r="DE29" s="45">
        <f t="shared" si="68"/>
        <v>0</v>
      </c>
      <c r="DF29" s="45">
        <f t="shared" si="68"/>
        <v>0</v>
      </c>
      <c r="DG29" s="45">
        <f t="shared" si="68"/>
        <v>0</v>
      </c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</row>
    <row r="30" spans="1:122" ht="12.75" hidden="1">
      <c r="A30" s="29"/>
      <c r="B30" s="50" t="s">
        <v>298</v>
      </c>
      <c r="C30" s="27">
        <f t="shared" si="0"/>
        <v>295.2726</v>
      </c>
      <c r="D30" s="45">
        <f t="shared" si="1"/>
        <v>294.37260000000003</v>
      </c>
      <c r="E30" s="45">
        <f t="shared" si="2"/>
        <v>249.07260000000002</v>
      </c>
      <c r="F30" s="45">
        <f t="shared" si="3"/>
        <v>191.3</v>
      </c>
      <c r="G30" s="46">
        <v>158.1</v>
      </c>
      <c r="H30" s="46">
        <v>33.2</v>
      </c>
      <c r="I30" s="45">
        <f t="shared" si="50"/>
        <v>0</v>
      </c>
      <c r="J30" s="47"/>
      <c r="K30" s="47"/>
      <c r="L30" s="47"/>
      <c r="M30" s="47"/>
      <c r="N30" s="47"/>
      <c r="O30" s="47"/>
      <c r="P30" s="45">
        <f t="shared" si="5"/>
        <v>57.7726</v>
      </c>
      <c r="Q30" s="45">
        <f t="shared" si="19"/>
        <v>47.746199999999995</v>
      </c>
      <c r="R30" s="45">
        <f t="shared" si="20"/>
        <v>10.0264</v>
      </c>
      <c r="S30" s="46"/>
      <c r="T30" s="45">
        <f t="shared" si="51"/>
        <v>31.3</v>
      </c>
      <c r="U30" s="45">
        <f t="shared" si="7"/>
        <v>0</v>
      </c>
      <c r="V30" s="47"/>
      <c r="W30" s="47"/>
      <c r="X30" s="47"/>
      <c r="Y30" s="47"/>
      <c r="Z30" s="45">
        <f t="shared" si="8"/>
        <v>0</v>
      </c>
      <c r="AA30" s="47"/>
      <c r="AB30" s="47"/>
      <c r="AC30" s="45">
        <f t="shared" si="9"/>
        <v>30.5</v>
      </c>
      <c r="AD30" s="47"/>
      <c r="AE30" s="47">
        <v>21.8</v>
      </c>
      <c r="AF30" s="47">
        <v>4.2</v>
      </c>
      <c r="AG30" s="47">
        <v>4.5</v>
      </c>
      <c r="AH30" s="47"/>
      <c r="AI30" s="47"/>
      <c r="AJ30" s="45">
        <f t="shared" si="10"/>
        <v>0</v>
      </c>
      <c r="AK30" s="47"/>
      <c r="AL30" s="47"/>
      <c r="AM30" s="47"/>
      <c r="AN30" s="47"/>
      <c r="AO30" s="45">
        <f t="shared" si="11"/>
        <v>0.8</v>
      </c>
      <c r="AP30" s="47"/>
      <c r="AQ30" s="47"/>
      <c r="AR30" s="47">
        <v>0.3</v>
      </c>
      <c r="AS30" s="47"/>
      <c r="AT30" s="47">
        <v>0.5</v>
      </c>
      <c r="AU30" s="47"/>
      <c r="AV30" s="47"/>
      <c r="AW30" s="47"/>
      <c r="AX30" s="45">
        <f t="shared" si="12"/>
        <v>0</v>
      </c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5">
        <f t="shared" si="13"/>
        <v>0</v>
      </c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5">
        <f t="shared" si="14"/>
        <v>14</v>
      </c>
      <c r="CA30" s="47"/>
      <c r="CB30" s="47">
        <v>8.8</v>
      </c>
      <c r="CC30" s="47"/>
      <c r="CD30" s="47"/>
      <c r="CE30" s="47"/>
      <c r="CF30" s="47"/>
      <c r="CG30" s="47"/>
      <c r="CH30" s="47"/>
      <c r="CI30" s="47"/>
      <c r="CJ30" s="47">
        <v>5.2</v>
      </c>
      <c r="CK30" s="45">
        <f t="shared" si="15"/>
        <v>0.9</v>
      </c>
      <c r="CL30" s="45">
        <f t="shared" si="16"/>
        <v>0.9</v>
      </c>
      <c r="CM30" s="47">
        <v>0.9</v>
      </c>
      <c r="CN30" s="47"/>
      <c r="CO30" s="47"/>
      <c r="CP30" s="47"/>
      <c r="CQ30" s="47"/>
      <c r="CR30" s="47"/>
      <c r="CS30" s="47"/>
      <c r="CT30" s="45"/>
      <c r="CU30" s="45">
        <f t="shared" si="52"/>
        <v>0</v>
      </c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  <c r="DG30" s="49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</row>
    <row r="31" spans="1:122" ht="12.75" hidden="1">
      <c r="A31" s="29"/>
      <c r="B31" s="50" t="s">
        <v>299</v>
      </c>
      <c r="C31" s="27">
        <f t="shared" si="0"/>
        <v>240.622</v>
      </c>
      <c r="D31" s="45">
        <f t="shared" si="1"/>
        <v>239.722</v>
      </c>
      <c r="E31" s="45">
        <f t="shared" si="2"/>
        <v>209.622</v>
      </c>
      <c r="F31" s="45">
        <f t="shared" si="3"/>
        <v>161</v>
      </c>
      <c r="G31" s="46">
        <v>127.8</v>
      </c>
      <c r="H31" s="46">
        <v>33.2</v>
      </c>
      <c r="I31" s="45">
        <f t="shared" si="50"/>
        <v>0</v>
      </c>
      <c r="J31" s="47"/>
      <c r="K31" s="47"/>
      <c r="L31" s="47"/>
      <c r="M31" s="47"/>
      <c r="N31" s="47"/>
      <c r="O31" s="47"/>
      <c r="P31" s="45">
        <f t="shared" si="5"/>
        <v>48.622</v>
      </c>
      <c r="Q31" s="45">
        <f t="shared" si="19"/>
        <v>38.5956</v>
      </c>
      <c r="R31" s="45">
        <f t="shared" si="20"/>
        <v>10.0264</v>
      </c>
      <c r="S31" s="46"/>
      <c r="T31" s="45">
        <f t="shared" si="51"/>
        <v>20.5</v>
      </c>
      <c r="U31" s="45">
        <f t="shared" si="7"/>
        <v>0</v>
      </c>
      <c r="V31" s="47"/>
      <c r="W31" s="47"/>
      <c r="X31" s="47"/>
      <c r="Y31" s="47"/>
      <c r="Z31" s="45">
        <f t="shared" si="8"/>
        <v>0</v>
      </c>
      <c r="AA31" s="47"/>
      <c r="AB31" s="47"/>
      <c r="AC31" s="45">
        <f t="shared" si="9"/>
        <v>20</v>
      </c>
      <c r="AD31" s="47"/>
      <c r="AE31" s="47">
        <v>14.1</v>
      </c>
      <c r="AF31" s="47">
        <v>2</v>
      </c>
      <c r="AG31" s="47">
        <v>3.9</v>
      </c>
      <c r="AH31" s="47"/>
      <c r="AI31" s="47"/>
      <c r="AJ31" s="45">
        <f t="shared" si="10"/>
        <v>0</v>
      </c>
      <c r="AK31" s="47"/>
      <c r="AL31" s="47"/>
      <c r="AM31" s="47"/>
      <c r="AN31" s="47"/>
      <c r="AO31" s="45">
        <f t="shared" si="11"/>
        <v>0.5</v>
      </c>
      <c r="AP31" s="47"/>
      <c r="AQ31" s="47"/>
      <c r="AR31" s="47"/>
      <c r="AS31" s="47"/>
      <c r="AT31" s="47">
        <v>0.5</v>
      </c>
      <c r="AU31" s="47"/>
      <c r="AV31" s="47"/>
      <c r="AW31" s="47"/>
      <c r="AX31" s="45">
        <f t="shared" si="12"/>
        <v>0</v>
      </c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5">
        <f t="shared" si="13"/>
        <v>0</v>
      </c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5">
        <f t="shared" si="14"/>
        <v>9.600000000000001</v>
      </c>
      <c r="CA31" s="47"/>
      <c r="CB31" s="47">
        <v>4.4</v>
      </c>
      <c r="CC31" s="47"/>
      <c r="CD31" s="47"/>
      <c r="CE31" s="47"/>
      <c r="CF31" s="47"/>
      <c r="CG31" s="47"/>
      <c r="CH31" s="47"/>
      <c r="CI31" s="47"/>
      <c r="CJ31" s="47">
        <v>5.2</v>
      </c>
      <c r="CK31" s="45">
        <f t="shared" si="15"/>
        <v>0.9</v>
      </c>
      <c r="CL31" s="45">
        <f t="shared" si="16"/>
        <v>0.9</v>
      </c>
      <c r="CM31" s="47">
        <v>0.9</v>
      </c>
      <c r="CN31" s="47"/>
      <c r="CO31" s="47"/>
      <c r="CP31" s="47"/>
      <c r="CQ31" s="47"/>
      <c r="CR31" s="47"/>
      <c r="CS31" s="47"/>
      <c r="CT31" s="45"/>
      <c r="CU31" s="45">
        <f t="shared" si="52"/>
        <v>0</v>
      </c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  <c r="DG31" s="49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</row>
    <row r="32" spans="1:122" ht="17.25" customHeight="1" hidden="1">
      <c r="A32" s="29" t="s">
        <v>113</v>
      </c>
      <c r="B32" s="30" t="s">
        <v>235</v>
      </c>
      <c r="C32" s="27">
        <f t="shared" si="0"/>
        <v>905.287</v>
      </c>
      <c r="D32" s="45">
        <f t="shared" si="1"/>
        <v>902.087</v>
      </c>
      <c r="E32" s="45">
        <f t="shared" si="2"/>
        <v>805.287</v>
      </c>
      <c r="F32" s="45">
        <f t="shared" si="3"/>
        <v>618.5</v>
      </c>
      <c r="G32" s="45">
        <f>G33+G34+G35</f>
        <v>421.70000000000005</v>
      </c>
      <c r="H32" s="45">
        <f>H33+H34+H35</f>
        <v>196.8</v>
      </c>
      <c r="I32" s="45">
        <f t="shared" si="50"/>
        <v>0</v>
      </c>
      <c r="J32" s="45">
        <f aca="true" t="shared" si="69" ref="J32:O32">J33+J34+J35</f>
        <v>0</v>
      </c>
      <c r="K32" s="45">
        <f t="shared" si="69"/>
        <v>0</v>
      </c>
      <c r="L32" s="45">
        <f t="shared" si="69"/>
        <v>0</v>
      </c>
      <c r="M32" s="45">
        <f t="shared" si="69"/>
        <v>0</v>
      </c>
      <c r="N32" s="45">
        <f t="shared" si="69"/>
        <v>0</v>
      </c>
      <c r="O32" s="45">
        <f t="shared" si="69"/>
        <v>0</v>
      </c>
      <c r="P32" s="45">
        <f t="shared" si="5"/>
        <v>186.787</v>
      </c>
      <c r="Q32" s="45">
        <f t="shared" si="19"/>
        <v>127.35340000000001</v>
      </c>
      <c r="R32" s="45">
        <f t="shared" si="20"/>
        <v>59.4336</v>
      </c>
      <c r="S32" s="45">
        <f>S33+S34+S35</f>
        <v>0</v>
      </c>
      <c r="T32" s="45">
        <f t="shared" si="51"/>
        <v>74.99999999999999</v>
      </c>
      <c r="U32" s="45">
        <f t="shared" si="7"/>
        <v>0</v>
      </c>
      <c r="V32" s="45">
        <f>V33+V34+V35</f>
        <v>0</v>
      </c>
      <c r="W32" s="45">
        <f>W33+W34+W35</f>
        <v>0</v>
      </c>
      <c r="X32" s="45">
        <f>X33+X34+X35</f>
        <v>0</v>
      </c>
      <c r="Y32" s="45">
        <f>Y33+Y34+Y35</f>
        <v>0</v>
      </c>
      <c r="Z32" s="45">
        <f t="shared" si="8"/>
        <v>0</v>
      </c>
      <c r="AA32" s="45">
        <f>AA33+AA34+AA35</f>
        <v>0</v>
      </c>
      <c r="AB32" s="45">
        <f>AB33+AB34+AB35</f>
        <v>0</v>
      </c>
      <c r="AC32" s="45">
        <f t="shared" si="9"/>
        <v>66.69999999999999</v>
      </c>
      <c r="AD32" s="45">
        <f aca="true" t="shared" si="70" ref="AD32:AI32">AD33+AD34+AD35</f>
        <v>0</v>
      </c>
      <c r="AE32" s="45">
        <f t="shared" si="70"/>
        <v>48.599999999999994</v>
      </c>
      <c r="AF32" s="45">
        <f t="shared" si="70"/>
        <v>11.6</v>
      </c>
      <c r="AG32" s="45">
        <f t="shared" si="70"/>
        <v>6.5</v>
      </c>
      <c r="AH32" s="45">
        <f t="shared" si="70"/>
        <v>0</v>
      </c>
      <c r="AI32" s="45">
        <f t="shared" si="70"/>
        <v>0</v>
      </c>
      <c r="AJ32" s="45">
        <f t="shared" si="10"/>
        <v>0</v>
      </c>
      <c r="AK32" s="45">
        <f>AK33+AK34+AK35</f>
        <v>0</v>
      </c>
      <c r="AL32" s="45">
        <f>AL33+AL34+AL35</f>
        <v>0</v>
      </c>
      <c r="AM32" s="45">
        <f>AM33+AM34+AM35</f>
        <v>0</v>
      </c>
      <c r="AN32" s="45">
        <f>AN33+AN34+AN35</f>
        <v>0</v>
      </c>
      <c r="AO32" s="45">
        <f t="shared" si="11"/>
        <v>8.3</v>
      </c>
      <c r="AP32" s="45">
        <f aca="true" t="shared" si="71" ref="AP32:AW32">AP33+AP34+AP35</f>
        <v>0</v>
      </c>
      <c r="AQ32" s="45">
        <f t="shared" si="71"/>
        <v>0</v>
      </c>
      <c r="AR32" s="45">
        <f t="shared" si="71"/>
        <v>6.7</v>
      </c>
      <c r="AS32" s="45">
        <f t="shared" si="71"/>
        <v>0</v>
      </c>
      <c r="AT32" s="45">
        <f t="shared" si="71"/>
        <v>1.6</v>
      </c>
      <c r="AU32" s="45">
        <f t="shared" si="71"/>
        <v>0</v>
      </c>
      <c r="AV32" s="45">
        <f t="shared" si="71"/>
        <v>0</v>
      </c>
      <c r="AW32" s="45">
        <f t="shared" si="71"/>
        <v>0</v>
      </c>
      <c r="AX32" s="45">
        <f t="shared" si="12"/>
        <v>0</v>
      </c>
      <c r="AY32" s="45">
        <f aca="true" t="shared" si="72" ref="AY32:BN32">AY33+AY34+AY35</f>
        <v>0</v>
      </c>
      <c r="AZ32" s="45">
        <f t="shared" si="72"/>
        <v>0</v>
      </c>
      <c r="BA32" s="45">
        <f t="shared" si="72"/>
        <v>0</v>
      </c>
      <c r="BB32" s="45">
        <f t="shared" si="72"/>
        <v>0</v>
      </c>
      <c r="BC32" s="45">
        <f t="shared" si="72"/>
        <v>0</v>
      </c>
      <c r="BD32" s="45">
        <f t="shared" si="72"/>
        <v>0</v>
      </c>
      <c r="BE32" s="45">
        <f t="shared" si="72"/>
        <v>0</v>
      </c>
      <c r="BF32" s="45">
        <f t="shared" si="72"/>
        <v>0</v>
      </c>
      <c r="BG32" s="45">
        <f t="shared" si="72"/>
        <v>0</v>
      </c>
      <c r="BH32" s="45">
        <f t="shared" si="72"/>
        <v>0</v>
      </c>
      <c r="BI32" s="45">
        <f t="shared" si="72"/>
        <v>0</v>
      </c>
      <c r="BJ32" s="45">
        <f t="shared" si="72"/>
        <v>0</v>
      </c>
      <c r="BK32" s="45">
        <f t="shared" si="72"/>
        <v>0</v>
      </c>
      <c r="BL32" s="45">
        <f t="shared" si="72"/>
        <v>0</v>
      </c>
      <c r="BM32" s="45">
        <f t="shared" si="72"/>
        <v>0</v>
      </c>
      <c r="BN32" s="45">
        <f t="shared" si="72"/>
        <v>0</v>
      </c>
      <c r="BO32" s="45">
        <f t="shared" si="13"/>
        <v>0</v>
      </c>
      <c r="BP32" s="45">
        <f aca="true" t="shared" si="73" ref="BP32:BY32">BP33+BP34+BP35</f>
        <v>0</v>
      </c>
      <c r="BQ32" s="45">
        <f t="shared" si="73"/>
        <v>0</v>
      </c>
      <c r="BR32" s="45">
        <f t="shared" si="73"/>
        <v>0</v>
      </c>
      <c r="BS32" s="45">
        <f t="shared" si="73"/>
        <v>0</v>
      </c>
      <c r="BT32" s="45">
        <f t="shared" si="73"/>
        <v>0</v>
      </c>
      <c r="BU32" s="45">
        <f t="shared" si="73"/>
        <v>0</v>
      </c>
      <c r="BV32" s="45">
        <f t="shared" si="73"/>
        <v>0</v>
      </c>
      <c r="BW32" s="45">
        <f t="shared" si="73"/>
        <v>0</v>
      </c>
      <c r="BX32" s="45">
        <f t="shared" si="73"/>
        <v>0</v>
      </c>
      <c r="BY32" s="45">
        <f t="shared" si="73"/>
        <v>0</v>
      </c>
      <c r="BZ32" s="45">
        <f t="shared" si="14"/>
        <v>21.8</v>
      </c>
      <c r="CA32" s="45">
        <f aca="true" t="shared" si="74" ref="CA32:CJ32">CA33+CA34+CA35</f>
        <v>0</v>
      </c>
      <c r="CB32" s="45">
        <f t="shared" si="74"/>
        <v>3.6</v>
      </c>
      <c r="CC32" s="45">
        <f t="shared" si="74"/>
        <v>0</v>
      </c>
      <c r="CD32" s="45">
        <f t="shared" si="74"/>
        <v>0</v>
      </c>
      <c r="CE32" s="45">
        <f t="shared" si="74"/>
        <v>0</v>
      </c>
      <c r="CF32" s="45">
        <f t="shared" si="74"/>
        <v>0</v>
      </c>
      <c r="CG32" s="45">
        <f t="shared" si="74"/>
        <v>0</v>
      </c>
      <c r="CH32" s="45">
        <f t="shared" si="74"/>
        <v>0</v>
      </c>
      <c r="CI32" s="45">
        <f t="shared" si="74"/>
        <v>0</v>
      </c>
      <c r="CJ32" s="45">
        <f t="shared" si="74"/>
        <v>18.2</v>
      </c>
      <c r="CK32" s="45">
        <f t="shared" si="15"/>
        <v>3.2</v>
      </c>
      <c r="CL32" s="45">
        <f t="shared" si="16"/>
        <v>3.2</v>
      </c>
      <c r="CM32" s="45">
        <f aca="true" t="shared" si="75" ref="CM32:CT32">CM33+CM34+CM35</f>
        <v>3.2</v>
      </c>
      <c r="CN32" s="45">
        <f t="shared" si="75"/>
        <v>0</v>
      </c>
      <c r="CO32" s="45">
        <f t="shared" si="75"/>
        <v>0</v>
      </c>
      <c r="CP32" s="45">
        <f t="shared" si="75"/>
        <v>0</v>
      </c>
      <c r="CQ32" s="45">
        <f t="shared" si="75"/>
        <v>0</v>
      </c>
      <c r="CR32" s="45">
        <f t="shared" si="75"/>
        <v>0</v>
      </c>
      <c r="CS32" s="45">
        <f t="shared" si="75"/>
        <v>0</v>
      </c>
      <c r="CT32" s="45">
        <f t="shared" si="75"/>
        <v>0</v>
      </c>
      <c r="CU32" s="45">
        <f t="shared" si="52"/>
        <v>0</v>
      </c>
      <c r="CV32" s="45">
        <f aca="true" t="shared" si="76" ref="CV32:DG32">CV33+CV34+CV35</f>
        <v>0</v>
      </c>
      <c r="CW32" s="45">
        <f t="shared" si="76"/>
        <v>0</v>
      </c>
      <c r="CX32" s="45">
        <f t="shared" si="76"/>
        <v>0</v>
      </c>
      <c r="CY32" s="45">
        <f t="shared" si="76"/>
        <v>0</v>
      </c>
      <c r="CZ32" s="45">
        <f t="shared" si="76"/>
        <v>0</v>
      </c>
      <c r="DA32" s="45">
        <f t="shared" si="76"/>
        <v>0</v>
      </c>
      <c r="DB32" s="45">
        <f t="shared" si="76"/>
        <v>0</v>
      </c>
      <c r="DC32" s="45">
        <f t="shared" si="76"/>
        <v>0</v>
      </c>
      <c r="DD32" s="45">
        <f t="shared" si="76"/>
        <v>0</v>
      </c>
      <c r="DE32" s="45">
        <f t="shared" si="76"/>
        <v>0</v>
      </c>
      <c r="DF32" s="45">
        <f t="shared" si="76"/>
        <v>0</v>
      </c>
      <c r="DG32" s="45">
        <f t="shared" si="76"/>
        <v>0</v>
      </c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</row>
    <row r="33" spans="1:122" ht="12.75" hidden="1">
      <c r="A33" s="29"/>
      <c r="B33" s="31" t="s">
        <v>300</v>
      </c>
      <c r="C33" s="27">
        <f t="shared" si="0"/>
        <v>399.71860000000004</v>
      </c>
      <c r="D33" s="45">
        <f t="shared" si="1"/>
        <v>398.31860000000006</v>
      </c>
      <c r="E33" s="45">
        <f t="shared" si="2"/>
        <v>344.1186</v>
      </c>
      <c r="F33" s="45">
        <f t="shared" si="3"/>
        <v>264.3</v>
      </c>
      <c r="G33" s="46">
        <v>165</v>
      </c>
      <c r="H33" s="46">
        <v>99.3</v>
      </c>
      <c r="I33" s="45">
        <f t="shared" si="50"/>
        <v>0</v>
      </c>
      <c r="J33" s="47"/>
      <c r="K33" s="47"/>
      <c r="L33" s="47"/>
      <c r="M33" s="47"/>
      <c r="N33" s="47"/>
      <c r="O33" s="47"/>
      <c r="P33" s="45">
        <f t="shared" si="5"/>
        <v>79.8186</v>
      </c>
      <c r="Q33" s="45">
        <f t="shared" si="19"/>
        <v>49.83</v>
      </c>
      <c r="R33" s="45">
        <f t="shared" si="20"/>
        <v>29.988599999999998</v>
      </c>
      <c r="S33" s="46"/>
      <c r="T33" s="45">
        <f t="shared" si="51"/>
        <v>44.6</v>
      </c>
      <c r="U33" s="45">
        <f t="shared" si="7"/>
        <v>0</v>
      </c>
      <c r="V33" s="47"/>
      <c r="W33" s="47"/>
      <c r="X33" s="47"/>
      <c r="Y33" s="47"/>
      <c r="Z33" s="45">
        <f t="shared" si="8"/>
        <v>0</v>
      </c>
      <c r="AA33" s="47"/>
      <c r="AB33" s="47"/>
      <c r="AC33" s="45">
        <f t="shared" si="9"/>
        <v>37.5</v>
      </c>
      <c r="AD33" s="47"/>
      <c r="AE33" s="47">
        <v>29.6</v>
      </c>
      <c r="AF33" s="47">
        <v>5</v>
      </c>
      <c r="AG33" s="47">
        <v>2.9</v>
      </c>
      <c r="AH33" s="47"/>
      <c r="AI33" s="47"/>
      <c r="AJ33" s="45">
        <f t="shared" si="10"/>
        <v>0</v>
      </c>
      <c r="AK33" s="47"/>
      <c r="AL33" s="47"/>
      <c r="AM33" s="47"/>
      <c r="AN33" s="47"/>
      <c r="AO33" s="45">
        <f t="shared" si="11"/>
        <v>7.1000000000000005</v>
      </c>
      <c r="AP33" s="47"/>
      <c r="AQ33" s="47"/>
      <c r="AR33" s="47">
        <v>6.4</v>
      </c>
      <c r="AS33" s="47"/>
      <c r="AT33" s="47">
        <v>0.7</v>
      </c>
      <c r="AU33" s="47"/>
      <c r="AV33" s="47"/>
      <c r="AW33" s="47"/>
      <c r="AX33" s="45">
        <f t="shared" si="12"/>
        <v>0</v>
      </c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5">
        <f t="shared" si="13"/>
        <v>0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5">
        <f t="shared" si="14"/>
        <v>9.6</v>
      </c>
      <c r="CA33" s="47"/>
      <c r="CB33" s="47">
        <v>1.5</v>
      </c>
      <c r="CC33" s="47"/>
      <c r="CD33" s="47"/>
      <c r="CE33" s="47"/>
      <c r="CF33" s="47"/>
      <c r="CG33" s="47"/>
      <c r="CH33" s="47"/>
      <c r="CI33" s="47"/>
      <c r="CJ33" s="47">
        <v>8.1</v>
      </c>
      <c r="CK33" s="45">
        <f t="shared" si="15"/>
        <v>1.4</v>
      </c>
      <c r="CL33" s="45">
        <f t="shared" si="16"/>
        <v>1.4</v>
      </c>
      <c r="CM33" s="47">
        <v>1.4</v>
      </c>
      <c r="CN33" s="47"/>
      <c r="CO33" s="47"/>
      <c r="CP33" s="47"/>
      <c r="CQ33" s="47"/>
      <c r="CR33" s="47"/>
      <c r="CS33" s="47"/>
      <c r="CT33" s="45"/>
      <c r="CU33" s="45">
        <f t="shared" si="52"/>
        <v>0</v>
      </c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8"/>
      <c r="DG33" s="49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</row>
    <row r="34" spans="1:122" ht="12.75" hidden="1">
      <c r="A34" s="29"/>
      <c r="B34" s="31" t="s">
        <v>301</v>
      </c>
      <c r="C34" s="27">
        <f t="shared" si="0"/>
        <v>285.82480000000004</v>
      </c>
      <c r="D34" s="45">
        <f t="shared" si="1"/>
        <v>284.7248</v>
      </c>
      <c r="E34" s="45">
        <f t="shared" si="2"/>
        <v>263.52479999999997</v>
      </c>
      <c r="F34" s="45">
        <f t="shared" si="3"/>
        <v>202.39999999999998</v>
      </c>
      <c r="G34" s="46">
        <v>138.1</v>
      </c>
      <c r="H34" s="46">
        <v>64.3</v>
      </c>
      <c r="I34" s="45">
        <f t="shared" si="50"/>
        <v>0</v>
      </c>
      <c r="J34" s="47"/>
      <c r="K34" s="47"/>
      <c r="L34" s="47"/>
      <c r="M34" s="47"/>
      <c r="N34" s="47"/>
      <c r="O34" s="47"/>
      <c r="P34" s="45">
        <f t="shared" si="5"/>
        <v>61.12479999999999</v>
      </c>
      <c r="Q34" s="45">
        <f t="shared" si="19"/>
        <v>41.706199999999995</v>
      </c>
      <c r="R34" s="45">
        <f t="shared" si="20"/>
        <v>19.418599999999998</v>
      </c>
      <c r="S34" s="46"/>
      <c r="T34" s="45">
        <f t="shared" si="51"/>
        <v>13.6</v>
      </c>
      <c r="U34" s="45">
        <f t="shared" si="7"/>
        <v>0</v>
      </c>
      <c r="V34" s="47"/>
      <c r="W34" s="47"/>
      <c r="X34" s="47"/>
      <c r="Y34" s="47"/>
      <c r="Z34" s="45">
        <f t="shared" si="8"/>
        <v>0</v>
      </c>
      <c r="AA34" s="47"/>
      <c r="AB34" s="47"/>
      <c r="AC34" s="45">
        <f t="shared" si="9"/>
        <v>13</v>
      </c>
      <c r="AD34" s="47"/>
      <c r="AE34" s="47">
        <v>6.3</v>
      </c>
      <c r="AF34" s="47">
        <v>3.1</v>
      </c>
      <c r="AG34" s="47">
        <v>3.6</v>
      </c>
      <c r="AH34" s="47"/>
      <c r="AI34" s="47"/>
      <c r="AJ34" s="45">
        <f t="shared" si="10"/>
        <v>0</v>
      </c>
      <c r="AK34" s="47"/>
      <c r="AL34" s="47"/>
      <c r="AM34" s="47"/>
      <c r="AN34" s="47"/>
      <c r="AO34" s="45">
        <f t="shared" si="11"/>
        <v>0.6</v>
      </c>
      <c r="AP34" s="47"/>
      <c r="AQ34" s="47"/>
      <c r="AR34" s="47">
        <v>0.1</v>
      </c>
      <c r="AS34" s="47"/>
      <c r="AT34" s="47">
        <v>0.5</v>
      </c>
      <c r="AU34" s="47"/>
      <c r="AV34" s="47"/>
      <c r="AW34" s="47"/>
      <c r="AX34" s="45">
        <f t="shared" si="12"/>
        <v>0</v>
      </c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5">
        <f t="shared" si="13"/>
        <v>0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5">
        <f t="shared" si="14"/>
        <v>7.6</v>
      </c>
      <c r="CA34" s="47"/>
      <c r="CB34" s="47">
        <v>1.5</v>
      </c>
      <c r="CC34" s="47"/>
      <c r="CD34" s="47"/>
      <c r="CE34" s="47"/>
      <c r="CF34" s="47"/>
      <c r="CG34" s="47"/>
      <c r="CH34" s="47"/>
      <c r="CI34" s="47"/>
      <c r="CJ34" s="47">
        <v>6.1</v>
      </c>
      <c r="CK34" s="45">
        <f t="shared" si="15"/>
        <v>1.1</v>
      </c>
      <c r="CL34" s="45">
        <f t="shared" si="16"/>
        <v>1.1</v>
      </c>
      <c r="CM34" s="47">
        <v>1.1</v>
      </c>
      <c r="CN34" s="47"/>
      <c r="CO34" s="47"/>
      <c r="CP34" s="47"/>
      <c r="CQ34" s="47"/>
      <c r="CR34" s="47"/>
      <c r="CS34" s="47"/>
      <c r="CT34" s="45"/>
      <c r="CU34" s="45">
        <f t="shared" si="52"/>
        <v>0</v>
      </c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  <c r="DG34" s="49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</row>
    <row r="35" spans="1:122" ht="12.75" hidden="1">
      <c r="A35" s="29"/>
      <c r="B35" s="31" t="s">
        <v>302</v>
      </c>
      <c r="C35" s="27">
        <f t="shared" si="0"/>
        <v>219.74360000000001</v>
      </c>
      <c r="D35" s="45">
        <f t="shared" si="1"/>
        <v>219.04360000000003</v>
      </c>
      <c r="E35" s="45">
        <f t="shared" si="2"/>
        <v>197.64360000000002</v>
      </c>
      <c r="F35" s="45">
        <f t="shared" si="3"/>
        <v>151.8</v>
      </c>
      <c r="G35" s="46">
        <v>118.6</v>
      </c>
      <c r="H35" s="46">
        <v>33.2</v>
      </c>
      <c r="I35" s="45">
        <f t="shared" si="50"/>
        <v>0</v>
      </c>
      <c r="J35" s="47"/>
      <c r="K35" s="47"/>
      <c r="L35" s="47"/>
      <c r="M35" s="47"/>
      <c r="N35" s="47"/>
      <c r="O35" s="47"/>
      <c r="P35" s="45">
        <f t="shared" si="5"/>
        <v>45.8436</v>
      </c>
      <c r="Q35" s="45">
        <f t="shared" si="19"/>
        <v>35.8172</v>
      </c>
      <c r="R35" s="45">
        <f t="shared" si="20"/>
        <v>10.0264</v>
      </c>
      <c r="S35" s="46"/>
      <c r="T35" s="45">
        <f t="shared" si="51"/>
        <v>16.8</v>
      </c>
      <c r="U35" s="45">
        <f t="shared" si="7"/>
        <v>0</v>
      </c>
      <c r="V35" s="47"/>
      <c r="W35" s="47"/>
      <c r="X35" s="47"/>
      <c r="Y35" s="47"/>
      <c r="Z35" s="45">
        <f t="shared" si="8"/>
        <v>0</v>
      </c>
      <c r="AA35" s="47"/>
      <c r="AB35" s="47"/>
      <c r="AC35" s="45">
        <f t="shared" si="9"/>
        <v>16.2</v>
      </c>
      <c r="AD35" s="47"/>
      <c r="AE35" s="47">
        <v>12.7</v>
      </c>
      <c r="AF35" s="47">
        <v>3.5</v>
      </c>
      <c r="AG35" s="47"/>
      <c r="AH35" s="47"/>
      <c r="AI35" s="47"/>
      <c r="AJ35" s="45">
        <f t="shared" si="10"/>
        <v>0</v>
      </c>
      <c r="AK35" s="47"/>
      <c r="AL35" s="47"/>
      <c r="AM35" s="47"/>
      <c r="AN35" s="47"/>
      <c r="AO35" s="45">
        <f t="shared" si="11"/>
        <v>0.6000000000000001</v>
      </c>
      <c r="AP35" s="47"/>
      <c r="AQ35" s="47"/>
      <c r="AR35" s="47">
        <v>0.2</v>
      </c>
      <c r="AS35" s="47"/>
      <c r="AT35" s="47">
        <v>0.4</v>
      </c>
      <c r="AU35" s="47"/>
      <c r="AV35" s="47"/>
      <c r="AW35" s="47"/>
      <c r="AX35" s="45">
        <f t="shared" si="12"/>
        <v>0</v>
      </c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5">
        <f t="shared" si="13"/>
        <v>0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5">
        <f t="shared" si="14"/>
        <v>4.6</v>
      </c>
      <c r="CA35" s="47"/>
      <c r="CB35" s="47">
        <v>0.6</v>
      </c>
      <c r="CC35" s="47"/>
      <c r="CD35" s="47"/>
      <c r="CE35" s="47"/>
      <c r="CF35" s="47"/>
      <c r="CG35" s="47"/>
      <c r="CH35" s="47"/>
      <c r="CI35" s="47"/>
      <c r="CJ35" s="47">
        <v>4</v>
      </c>
      <c r="CK35" s="45">
        <f t="shared" si="15"/>
        <v>0.7</v>
      </c>
      <c r="CL35" s="45">
        <f t="shared" si="16"/>
        <v>0.7</v>
      </c>
      <c r="CM35" s="47">
        <v>0.7</v>
      </c>
      <c r="CN35" s="47"/>
      <c r="CO35" s="47"/>
      <c r="CP35" s="47"/>
      <c r="CQ35" s="47"/>
      <c r="CR35" s="47"/>
      <c r="CS35" s="47"/>
      <c r="CT35" s="45"/>
      <c r="CU35" s="45">
        <f t="shared" si="52"/>
        <v>0</v>
      </c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  <c r="DG35" s="49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</row>
    <row r="36" spans="1:122" ht="15.75" customHeight="1" hidden="1">
      <c r="A36" s="29" t="s">
        <v>236</v>
      </c>
      <c r="B36" s="30" t="s">
        <v>237</v>
      </c>
      <c r="C36" s="27">
        <f t="shared" si="0"/>
        <v>445.02299999999997</v>
      </c>
      <c r="D36" s="45">
        <f t="shared" si="1"/>
        <v>444.123</v>
      </c>
      <c r="E36" s="45">
        <f t="shared" si="2"/>
        <v>242.82299999999998</v>
      </c>
      <c r="F36" s="45">
        <f t="shared" si="3"/>
        <v>186.5</v>
      </c>
      <c r="G36" s="45">
        <f>G37</f>
        <v>154</v>
      </c>
      <c r="H36" s="45">
        <f>H37</f>
        <v>32.5</v>
      </c>
      <c r="I36" s="45">
        <f t="shared" si="50"/>
        <v>0</v>
      </c>
      <c r="J36" s="45">
        <f aca="true" t="shared" si="77" ref="J36:O36">J37</f>
        <v>0</v>
      </c>
      <c r="K36" s="45">
        <f t="shared" si="77"/>
        <v>0</v>
      </c>
      <c r="L36" s="45">
        <f t="shared" si="77"/>
        <v>0</v>
      </c>
      <c r="M36" s="45">
        <f t="shared" si="77"/>
        <v>0</v>
      </c>
      <c r="N36" s="45">
        <f t="shared" si="77"/>
        <v>0</v>
      </c>
      <c r="O36" s="45">
        <f t="shared" si="77"/>
        <v>0</v>
      </c>
      <c r="P36" s="45">
        <f t="shared" si="5"/>
        <v>56.32299999999999</v>
      </c>
      <c r="Q36" s="45">
        <f t="shared" si="19"/>
        <v>46.507999999999996</v>
      </c>
      <c r="R36" s="45">
        <f t="shared" si="20"/>
        <v>9.815</v>
      </c>
      <c r="S36" s="45">
        <f>S37</f>
        <v>0</v>
      </c>
      <c r="T36" s="45">
        <f t="shared" si="51"/>
        <v>194.1</v>
      </c>
      <c r="U36" s="45">
        <f t="shared" si="7"/>
        <v>0</v>
      </c>
      <c r="V36" s="45">
        <f>V37</f>
        <v>0</v>
      </c>
      <c r="W36" s="45">
        <f>W37</f>
        <v>0</v>
      </c>
      <c r="X36" s="45">
        <f>X37</f>
        <v>0</v>
      </c>
      <c r="Y36" s="45">
        <f>Y37</f>
        <v>0</v>
      </c>
      <c r="Z36" s="45">
        <f t="shared" si="8"/>
        <v>0</v>
      </c>
      <c r="AA36" s="45">
        <f>AA37</f>
        <v>0</v>
      </c>
      <c r="AB36" s="45">
        <f>AB37</f>
        <v>0</v>
      </c>
      <c r="AC36" s="45">
        <f t="shared" si="9"/>
        <v>193.7</v>
      </c>
      <c r="AD36" s="45">
        <f aca="true" t="shared" si="78" ref="AD36:AI36">AD37</f>
        <v>174.5</v>
      </c>
      <c r="AE36" s="45">
        <f t="shared" si="78"/>
        <v>0</v>
      </c>
      <c r="AF36" s="45">
        <f t="shared" si="78"/>
        <v>15.5</v>
      </c>
      <c r="AG36" s="45">
        <f t="shared" si="78"/>
        <v>3.7</v>
      </c>
      <c r="AH36" s="45">
        <f t="shared" si="78"/>
        <v>0</v>
      </c>
      <c r="AI36" s="45">
        <f t="shared" si="78"/>
        <v>0</v>
      </c>
      <c r="AJ36" s="45">
        <f t="shared" si="10"/>
        <v>0</v>
      </c>
      <c r="AK36" s="45">
        <f>AK37</f>
        <v>0</v>
      </c>
      <c r="AL36" s="45">
        <f>AL37</f>
        <v>0</v>
      </c>
      <c r="AM36" s="45">
        <f>AM37</f>
        <v>0</v>
      </c>
      <c r="AN36" s="45">
        <f>AN37</f>
        <v>0</v>
      </c>
      <c r="AO36" s="45">
        <f t="shared" si="11"/>
        <v>0.4</v>
      </c>
      <c r="AP36" s="45">
        <f aca="true" t="shared" si="79" ref="AP36:AW36">AP37</f>
        <v>0</v>
      </c>
      <c r="AQ36" s="45">
        <f t="shared" si="79"/>
        <v>0</v>
      </c>
      <c r="AR36" s="45">
        <f t="shared" si="79"/>
        <v>0</v>
      </c>
      <c r="AS36" s="45">
        <f t="shared" si="79"/>
        <v>0</v>
      </c>
      <c r="AT36" s="45">
        <f t="shared" si="79"/>
        <v>0.4</v>
      </c>
      <c r="AU36" s="45">
        <f t="shared" si="79"/>
        <v>0</v>
      </c>
      <c r="AV36" s="45">
        <f t="shared" si="79"/>
        <v>0</v>
      </c>
      <c r="AW36" s="45">
        <f t="shared" si="79"/>
        <v>0</v>
      </c>
      <c r="AX36" s="45">
        <f t="shared" si="12"/>
        <v>0</v>
      </c>
      <c r="AY36" s="45">
        <f aca="true" t="shared" si="80" ref="AY36:BN36">AY37</f>
        <v>0</v>
      </c>
      <c r="AZ36" s="45">
        <f t="shared" si="80"/>
        <v>0</v>
      </c>
      <c r="BA36" s="45">
        <f t="shared" si="80"/>
        <v>0</v>
      </c>
      <c r="BB36" s="45">
        <f t="shared" si="80"/>
        <v>0</v>
      </c>
      <c r="BC36" s="45">
        <f t="shared" si="80"/>
        <v>0</v>
      </c>
      <c r="BD36" s="45">
        <f t="shared" si="80"/>
        <v>0</v>
      </c>
      <c r="BE36" s="45">
        <f t="shared" si="80"/>
        <v>0</v>
      </c>
      <c r="BF36" s="45">
        <f t="shared" si="80"/>
        <v>0</v>
      </c>
      <c r="BG36" s="45">
        <f t="shared" si="80"/>
        <v>0</v>
      </c>
      <c r="BH36" s="45">
        <f t="shared" si="80"/>
        <v>0</v>
      </c>
      <c r="BI36" s="45">
        <f t="shared" si="80"/>
        <v>0</v>
      </c>
      <c r="BJ36" s="45">
        <f t="shared" si="80"/>
        <v>0</v>
      </c>
      <c r="BK36" s="45">
        <f t="shared" si="80"/>
        <v>0</v>
      </c>
      <c r="BL36" s="45">
        <f t="shared" si="80"/>
        <v>0</v>
      </c>
      <c r="BM36" s="45">
        <f t="shared" si="80"/>
        <v>0</v>
      </c>
      <c r="BN36" s="45">
        <f t="shared" si="80"/>
        <v>0</v>
      </c>
      <c r="BO36" s="45">
        <f t="shared" si="13"/>
        <v>0</v>
      </c>
      <c r="BP36" s="45">
        <f aca="true" t="shared" si="81" ref="BP36:BY36">BP37</f>
        <v>0</v>
      </c>
      <c r="BQ36" s="45">
        <f t="shared" si="81"/>
        <v>0</v>
      </c>
      <c r="BR36" s="45">
        <f t="shared" si="81"/>
        <v>0</v>
      </c>
      <c r="BS36" s="45">
        <f t="shared" si="81"/>
        <v>0</v>
      </c>
      <c r="BT36" s="45">
        <f t="shared" si="81"/>
        <v>0</v>
      </c>
      <c r="BU36" s="45">
        <f t="shared" si="81"/>
        <v>0</v>
      </c>
      <c r="BV36" s="45">
        <f t="shared" si="81"/>
        <v>0</v>
      </c>
      <c r="BW36" s="45">
        <f t="shared" si="81"/>
        <v>0</v>
      </c>
      <c r="BX36" s="45">
        <f t="shared" si="81"/>
        <v>0</v>
      </c>
      <c r="BY36" s="45">
        <f t="shared" si="81"/>
        <v>0</v>
      </c>
      <c r="BZ36" s="45">
        <f t="shared" si="14"/>
        <v>7.2</v>
      </c>
      <c r="CA36" s="45">
        <f aca="true" t="shared" si="82" ref="CA36:CJ36">CA37</f>
        <v>0</v>
      </c>
      <c r="CB36" s="45">
        <f t="shared" si="82"/>
        <v>2.5</v>
      </c>
      <c r="CC36" s="45">
        <f t="shared" si="82"/>
        <v>0</v>
      </c>
      <c r="CD36" s="45">
        <f t="shared" si="82"/>
        <v>0</v>
      </c>
      <c r="CE36" s="45">
        <f t="shared" si="82"/>
        <v>0</v>
      </c>
      <c r="CF36" s="45">
        <f t="shared" si="82"/>
        <v>0</v>
      </c>
      <c r="CG36" s="45">
        <f t="shared" si="82"/>
        <v>0</v>
      </c>
      <c r="CH36" s="45">
        <f t="shared" si="82"/>
        <v>0</v>
      </c>
      <c r="CI36" s="45">
        <f t="shared" si="82"/>
        <v>0</v>
      </c>
      <c r="CJ36" s="45">
        <f t="shared" si="82"/>
        <v>4.7</v>
      </c>
      <c r="CK36" s="45">
        <f t="shared" si="15"/>
        <v>0.9</v>
      </c>
      <c r="CL36" s="45">
        <f t="shared" si="16"/>
        <v>0.9</v>
      </c>
      <c r="CM36" s="45">
        <f aca="true" t="shared" si="83" ref="CM36:CT36">CM37</f>
        <v>0.9</v>
      </c>
      <c r="CN36" s="45">
        <f t="shared" si="83"/>
        <v>0</v>
      </c>
      <c r="CO36" s="45">
        <f t="shared" si="83"/>
        <v>0</v>
      </c>
      <c r="CP36" s="45">
        <f t="shared" si="83"/>
        <v>0</v>
      </c>
      <c r="CQ36" s="45">
        <f t="shared" si="83"/>
        <v>0</v>
      </c>
      <c r="CR36" s="45">
        <f t="shared" si="83"/>
        <v>0</v>
      </c>
      <c r="CS36" s="45">
        <f t="shared" si="83"/>
        <v>0</v>
      </c>
      <c r="CT36" s="45">
        <f t="shared" si="83"/>
        <v>0</v>
      </c>
      <c r="CU36" s="45">
        <f t="shared" si="52"/>
        <v>0</v>
      </c>
      <c r="CV36" s="45">
        <f aca="true" t="shared" si="84" ref="CV36:DG36">CV37</f>
        <v>0</v>
      </c>
      <c r="CW36" s="45">
        <f t="shared" si="84"/>
        <v>0</v>
      </c>
      <c r="CX36" s="45">
        <f t="shared" si="84"/>
        <v>0</v>
      </c>
      <c r="CY36" s="45">
        <f t="shared" si="84"/>
        <v>0</v>
      </c>
      <c r="CZ36" s="45">
        <f t="shared" si="84"/>
        <v>0</v>
      </c>
      <c r="DA36" s="45">
        <f t="shared" si="84"/>
        <v>0</v>
      </c>
      <c r="DB36" s="45">
        <f t="shared" si="84"/>
        <v>0</v>
      </c>
      <c r="DC36" s="45">
        <f t="shared" si="84"/>
        <v>0</v>
      </c>
      <c r="DD36" s="45">
        <f t="shared" si="84"/>
        <v>0</v>
      </c>
      <c r="DE36" s="45">
        <f t="shared" si="84"/>
        <v>0</v>
      </c>
      <c r="DF36" s="45">
        <f t="shared" si="84"/>
        <v>0</v>
      </c>
      <c r="DG36" s="45">
        <f t="shared" si="84"/>
        <v>0</v>
      </c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</row>
    <row r="37" spans="1:122" ht="12.75" hidden="1">
      <c r="A37" s="29"/>
      <c r="B37" s="50" t="s">
        <v>303</v>
      </c>
      <c r="C37" s="27">
        <f aca="true" t="shared" si="85" ref="C37:C68">D37+CK37</f>
        <v>445.02299999999997</v>
      </c>
      <c r="D37" s="45">
        <f aca="true" t="shared" si="86" ref="D37:D68">E37+T37+BO37+BZ37</f>
        <v>444.123</v>
      </c>
      <c r="E37" s="45">
        <f aca="true" t="shared" si="87" ref="E37:E68">F37+I37+P37</f>
        <v>242.82299999999998</v>
      </c>
      <c r="F37" s="45">
        <f aca="true" t="shared" si="88" ref="F37:F68">SUM(G37:H37)</f>
        <v>186.5</v>
      </c>
      <c r="G37" s="46">
        <v>154</v>
      </c>
      <c r="H37" s="46">
        <v>32.5</v>
      </c>
      <c r="I37" s="45">
        <f t="shared" si="50"/>
        <v>0</v>
      </c>
      <c r="J37" s="47"/>
      <c r="K37" s="47"/>
      <c r="L37" s="47"/>
      <c r="M37" s="47"/>
      <c r="N37" s="47"/>
      <c r="O37" s="47"/>
      <c r="P37" s="45">
        <f aca="true" t="shared" si="89" ref="P37:P68">SUM(Q37:S37)</f>
        <v>56.32299999999999</v>
      </c>
      <c r="Q37" s="45">
        <f t="shared" si="19"/>
        <v>46.507999999999996</v>
      </c>
      <c r="R37" s="45">
        <f t="shared" si="20"/>
        <v>9.815</v>
      </c>
      <c r="S37" s="46"/>
      <c r="T37" s="45">
        <f t="shared" si="51"/>
        <v>194.1</v>
      </c>
      <c r="U37" s="45">
        <f aca="true" t="shared" si="90" ref="U37:U68">SUM(V37:Y37)</f>
        <v>0</v>
      </c>
      <c r="V37" s="47"/>
      <c r="W37" s="47"/>
      <c r="X37" s="47"/>
      <c r="Y37" s="47"/>
      <c r="Z37" s="45">
        <f aca="true" t="shared" si="91" ref="Z37:Z68">SUM(AA37:AB37)</f>
        <v>0</v>
      </c>
      <c r="AA37" s="47"/>
      <c r="AB37" s="47"/>
      <c r="AC37" s="45">
        <f aca="true" t="shared" si="92" ref="AC37:AC68">SUM(AD37:AI37)</f>
        <v>193.7</v>
      </c>
      <c r="AD37" s="47">
        <v>174.5</v>
      </c>
      <c r="AE37" s="47"/>
      <c r="AF37" s="47">
        <v>15.5</v>
      </c>
      <c r="AG37" s="47">
        <v>3.7</v>
      </c>
      <c r="AH37" s="47"/>
      <c r="AI37" s="47"/>
      <c r="AJ37" s="45">
        <f aca="true" t="shared" si="93" ref="AJ37:AJ62">SUM(AK37:AN37)</f>
        <v>0</v>
      </c>
      <c r="AK37" s="47"/>
      <c r="AL37" s="47"/>
      <c r="AM37" s="47"/>
      <c r="AN37" s="47"/>
      <c r="AO37" s="45">
        <f aca="true" t="shared" si="94" ref="AO37:AO62">SUM(AP37:AW37)</f>
        <v>0.4</v>
      </c>
      <c r="AP37" s="47"/>
      <c r="AQ37" s="47"/>
      <c r="AR37" s="47"/>
      <c r="AS37" s="47"/>
      <c r="AT37" s="47">
        <v>0.4</v>
      </c>
      <c r="AU37" s="47"/>
      <c r="AV37" s="47"/>
      <c r="AW37" s="47"/>
      <c r="AX37" s="45">
        <f aca="true" t="shared" si="95" ref="AX37:AX62">SUM(AY37:BN37)</f>
        <v>0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5">
        <f aca="true" t="shared" si="96" ref="BO37:BO62">BP37+BQ37+BY37</f>
        <v>0</v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5">
        <f aca="true" t="shared" si="97" ref="BZ37:BZ62">SUM(CA37:CJ37)</f>
        <v>7.2</v>
      </c>
      <c r="CA37" s="47"/>
      <c r="CB37" s="47">
        <v>2.5</v>
      </c>
      <c r="CC37" s="47"/>
      <c r="CD37" s="47"/>
      <c r="CE37" s="47"/>
      <c r="CF37" s="47"/>
      <c r="CG37" s="47"/>
      <c r="CH37" s="47"/>
      <c r="CI37" s="47"/>
      <c r="CJ37" s="47">
        <v>4.7</v>
      </c>
      <c r="CK37" s="45">
        <f aca="true" t="shared" si="98" ref="CK37:CK62">CL37+CT37+CU37</f>
        <v>0.9</v>
      </c>
      <c r="CL37" s="45">
        <f aca="true" t="shared" si="99" ref="CL37:CL62">SUM(CM37:CS37)</f>
        <v>0.9</v>
      </c>
      <c r="CM37" s="47">
        <v>0.9</v>
      </c>
      <c r="CN37" s="47"/>
      <c r="CO37" s="47"/>
      <c r="CP37" s="47"/>
      <c r="CQ37" s="47"/>
      <c r="CR37" s="47"/>
      <c r="CS37" s="47"/>
      <c r="CT37" s="45"/>
      <c r="CU37" s="45">
        <f t="shared" si="52"/>
        <v>0</v>
      </c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  <c r="DG37" s="49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</row>
    <row r="38" spans="1:122" ht="19.5" customHeight="1" hidden="1">
      <c r="A38" s="29" t="s">
        <v>238</v>
      </c>
      <c r="B38" s="30" t="s">
        <v>239</v>
      </c>
      <c r="C38" s="27">
        <f t="shared" si="85"/>
        <v>1037.5014</v>
      </c>
      <c r="D38" s="45">
        <f t="shared" si="86"/>
        <v>1034.1014</v>
      </c>
      <c r="E38" s="45">
        <f t="shared" si="87"/>
        <v>840.7013999999999</v>
      </c>
      <c r="F38" s="45">
        <f t="shared" si="88"/>
        <v>645.6999999999999</v>
      </c>
      <c r="G38" s="45">
        <f>G39+G40+G41</f>
        <v>420.29999999999995</v>
      </c>
      <c r="H38" s="45">
        <f>H39+H40+H41</f>
        <v>225.39999999999998</v>
      </c>
      <c r="I38" s="45">
        <f t="shared" si="50"/>
        <v>0</v>
      </c>
      <c r="J38" s="45">
        <f aca="true" t="shared" si="100" ref="J38:O38">J39+J40+J41</f>
        <v>0</v>
      </c>
      <c r="K38" s="45">
        <f t="shared" si="100"/>
        <v>0</v>
      </c>
      <c r="L38" s="45">
        <f t="shared" si="100"/>
        <v>0</v>
      </c>
      <c r="M38" s="45">
        <f t="shared" si="100"/>
        <v>0</v>
      </c>
      <c r="N38" s="45">
        <f t="shared" si="100"/>
        <v>0</v>
      </c>
      <c r="O38" s="45">
        <f t="shared" si="100"/>
        <v>0</v>
      </c>
      <c r="P38" s="45">
        <f t="shared" si="89"/>
        <v>195.0014</v>
      </c>
      <c r="Q38" s="45">
        <f t="shared" si="19"/>
        <v>126.93059999999998</v>
      </c>
      <c r="R38" s="45">
        <f t="shared" si="20"/>
        <v>68.07079999999999</v>
      </c>
      <c r="S38" s="45">
        <f>S39+S40+S41</f>
        <v>0</v>
      </c>
      <c r="T38" s="45">
        <f t="shared" si="51"/>
        <v>147.2</v>
      </c>
      <c r="U38" s="45">
        <f t="shared" si="90"/>
        <v>0</v>
      </c>
      <c r="V38" s="45">
        <f>V39+V40+V41</f>
        <v>0</v>
      </c>
      <c r="W38" s="45">
        <f>W39+W40+W41</f>
        <v>0</v>
      </c>
      <c r="X38" s="45">
        <f>X39+X40+X41</f>
        <v>0</v>
      </c>
      <c r="Y38" s="45">
        <f>Y39+Y40+Y41</f>
        <v>0</v>
      </c>
      <c r="Z38" s="45">
        <f t="shared" si="91"/>
        <v>0</v>
      </c>
      <c r="AA38" s="45">
        <f>AA39+AA40+AA41</f>
        <v>0</v>
      </c>
      <c r="AB38" s="45">
        <f>AB39+AB40+AB41</f>
        <v>0</v>
      </c>
      <c r="AC38" s="45">
        <f t="shared" si="92"/>
        <v>138.5</v>
      </c>
      <c r="AD38" s="45">
        <f aca="true" t="shared" si="101" ref="AD38:AI38">AD39+AD40+AD41</f>
        <v>0</v>
      </c>
      <c r="AE38" s="45">
        <f t="shared" si="101"/>
        <v>113.80000000000001</v>
      </c>
      <c r="AF38" s="45">
        <f t="shared" si="101"/>
        <v>14.7</v>
      </c>
      <c r="AG38" s="45">
        <f t="shared" si="101"/>
        <v>10</v>
      </c>
      <c r="AH38" s="45">
        <f t="shared" si="101"/>
        <v>0</v>
      </c>
      <c r="AI38" s="45">
        <f t="shared" si="101"/>
        <v>0</v>
      </c>
      <c r="AJ38" s="45">
        <f t="shared" si="93"/>
        <v>0</v>
      </c>
      <c r="AK38" s="45">
        <f>AK39+AK40+AK41</f>
        <v>0</v>
      </c>
      <c r="AL38" s="45">
        <f>AL39+AL40+AL41</f>
        <v>0</v>
      </c>
      <c r="AM38" s="45">
        <f>AM39+AM40+AM41</f>
        <v>0</v>
      </c>
      <c r="AN38" s="45">
        <f>AN39+AN40+AN41</f>
        <v>0</v>
      </c>
      <c r="AO38" s="45">
        <f t="shared" si="94"/>
        <v>8.7</v>
      </c>
      <c r="AP38" s="45">
        <f aca="true" t="shared" si="102" ref="AP38:AW38">AP39+AP40+AP41</f>
        <v>0</v>
      </c>
      <c r="AQ38" s="45">
        <f t="shared" si="102"/>
        <v>0</v>
      </c>
      <c r="AR38" s="45">
        <f t="shared" si="102"/>
        <v>6.8999999999999995</v>
      </c>
      <c r="AS38" s="45">
        <f t="shared" si="102"/>
        <v>0</v>
      </c>
      <c r="AT38" s="45">
        <f t="shared" si="102"/>
        <v>1.8</v>
      </c>
      <c r="AU38" s="45">
        <f t="shared" si="102"/>
        <v>0</v>
      </c>
      <c r="AV38" s="45">
        <f t="shared" si="102"/>
        <v>0</v>
      </c>
      <c r="AW38" s="45">
        <f t="shared" si="102"/>
        <v>0</v>
      </c>
      <c r="AX38" s="45">
        <f t="shared" si="95"/>
        <v>0</v>
      </c>
      <c r="AY38" s="45">
        <f aca="true" t="shared" si="103" ref="AY38:BN38">AY39+AY40+AY41</f>
        <v>0</v>
      </c>
      <c r="AZ38" s="45">
        <f t="shared" si="103"/>
        <v>0</v>
      </c>
      <c r="BA38" s="45">
        <f t="shared" si="103"/>
        <v>0</v>
      </c>
      <c r="BB38" s="45">
        <f t="shared" si="103"/>
        <v>0</v>
      </c>
      <c r="BC38" s="45">
        <f t="shared" si="103"/>
        <v>0</v>
      </c>
      <c r="BD38" s="45">
        <f t="shared" si="103"/>
        <v>0</v>
      </c>
      <c r="BE38" s="45">
        <f t="shared" si="103"/>
        <v>0</v>
      </c>
      <c r="BF38" s="45">
        <f t="shared" si="103"/>
        <v>0</v>
      </c>
      <c r="BG38" s="45">
        <f t="shared" si="103"/>
        <v>0</v>
      </c>
      <c r="BH38" s="45">
        <f t="shared" si="103"/>
        <v>0</v>
      </c>
      <c r="BI38" s="45">
        <f t="shared" si="103"/>
        <v>0</v>
      </c>
      <c r="BJ38" s="45">
        <f t="shared" si="103"/>
        <v>0</v>
      </c>
      <c r="BK38" s="45">
        <f t="shared" si="103"/>
        <v>0</v>
      </c>
      <c r="BL38" s="45">
        <f t="shared" si="103"/>
        <v>0</v>
      </c>
      <c r="BM38" s="45">
        <f t="shared" si="103"/>
        <v>0</v>
      </c>
      <c r="BN38" s="45">
        <f t="shared" si="103"/>
        <v>0</v>
      </c>
      <c r="BO38" s="45">
        <f t="shared" si="96"/>
        <v>0</v>
      </c>
      <c r="BP38" s="45">
        <f aca="true" t="shared" si="104" ref="BP38:BY38">BP39+BP40+BP41</f>
        <v>0</v>
      </c>
      <c r="BQ38" s="45">
        <f t="shared" si="104"/>
        <v>0</v>
      </c>
      <c r="BR38" s="45">
        <f t="shared" si="104"/>
        <v>0</v>
      </c>
      <c r="BS38" s="45">
        <f t="shared" si="104"/>
        <v>0</v>
      </c>
      <c r="BT38" s="45">
        <f t="shared" si="104"/>
        <v>0</v>
      </c>
      <c r="BU38" s="45">
        <f t="shared" si="104"/>
        <v>0</v>
      </c>
      <c r="BV38" s="45">
        <f t="shared" si="104"/>
        <v>0</v>
      </c>
      <c r="BW38" s="45">
        <f t="shared" si="104"/>
        <v>0</v>
      </c>
      <c r="BX38" s="45">
        <f t="shared" si="104"/>
        <v>0</v>
      </c>
      <c r="BY38" s="45">
        <f t="shared" si="104"/>
        <v>0</v>
      </c>
      <c r="BZ38" s="45">
        <f t="shared" si="97"/>
        <v>46.2</v>
      </c>
      <c r="CA38" s="45">
        <f aca="true" t="shared" si="105" ref="CA38:CJ38">CA39+CA40+CA41</f>
        <v>0</v>
      </c>
      <c r="CB38" s="45">
        <f t="shared" si="105"/>
        <v>27.3</v>
      </c>
      <c r="CC38" s="45">
        <f t="shared" si="105"/>
        <v>0</v>
      </c>
      <c r="CD38" s="45">
        <f t="shared" si="105"/>
        <v>0</v>
      </c>
      <c r="CE38" s="45">
        <f t="shared" si="105"/>
        <v>0</v>
      </c>
      <c r="CF38" s="45">
        <f t="shared" si="105"/>
        <v>0</v>
      </c>
      <c r="CG38" s="45">
        <f t="shared" si="105"/>
        <v>0</v>
      </c>
      <c r="CH38" s="45">
        <f t="shared" si="105"/>
        <v>0</v>
      </c>
      <c r="CI38" s="45">
        <f t="shared" si="105"/>
        <v>0</v>
      </c>
      <c r="CJ38" s="45">
        <f t="shared" si="105"/>
        <v>18.9</v>
      </c>
      <c r="CK38" s="45">
        <f t="shared" si="98"/>
        <v>3.4</v>
      </c>
      <c r="CL38" s="45">
        <f t="shared" si="99"/>
        <v>3.4</v>
      </c>
      <c r="CM38" s="45">
        <f aca="true" t="shared" si="106" ref="CM38:CT38">CM39+CM40+CM41</f>
        <v>3.4</v>
      </c>
      <c r="CN38" s="45">
        <f t="shared" si="106"/>
        <v>0</v>
      </c>
      <c r="CO38" s="45">
        <f t="shared" si="106"/>
        <v>0</v>
      </c>
      <c r="CP38" s="45">
        <f t="shared" si="106"/>
        <v>0</v>
      </c>
      <c r="CQ38" s="45">
        <f t="shared" si="106"/>
        <v>0</v>
      </c>
      <c r="CR38" s="45">
        <f t="shared" si="106"/>
        <v>0</v>
      </c>
      <c r="CS38" s="45">
        <f t="shared" si="106"/>
        <v>0</v>
      </c>
      <c r="CT38" s="45">
        <f t="shared" si="106"/>
        <v>0</v>
      </c>
      <c r="CU38" s="45">
        <f t="shared" si="52"/>
        <v>0</v>
      </c>
      <c r="CV38" s="45">
        <f aca="true" t="shared" si="107" ref="CV38:DG38">CV39+CV40+CV41</f>
        <v>0</v>
      </c>
      <c r="CW38" s="45">
        <f t="shared" si="107"/>
        <v>0</v>
      </c>
      <c r="CX38" s="45">
        <f t="shared" si="107"/>
        <v>0</v>
      </c>
      <c r="CY38" s="45">
        <f t="shared" si="107"/>
        <v>0</v>
      </c>
      <c r="CZ38" s="45">
        <f t="shared" si="107"/>
        <v>0</v>
      </c>
      <c r="DA38" s="45">
        <f t="shared" si="107"/>
        <v>0</v>
      </c>
      <c r="DB38" s="45">
        <f t="shared" si="107"/>
        <v>0</v>
      </c>
      <c r="DC38" s="45">
        <f t="shared" si="107"/>
        <v>0</v>
      </c>
      <c r="DD38" s="45">
        <f t="shared" si="107"/>
        <v>0</v>
      </c>
      <c r="DE38" s="45">
        <f t="shared" si="107"/>
        <v>0</v>
      </c>
      <c r="DF38" s="45">
        <f t="shared" si="107"/>
        <v>0</v>
      </c>
      <c r="DG38" s="45">
        <f t="shared" si="107"/>
        <v>0</v>
      </c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</row>
    <row r="39" spans="1:122" ht="12.75" hidden="1">
      <c r="A39" s="29"/>
      <c r="B39" s="50" t="s">
        <v>304</v>
      </c>
      <c r="C39" s="27">
        <f t="shared" si="85"/>
        <v>500.77979999999997</v>
      </c>
      <c r="D39" s="45">
        <f t="shared" si="86"/>
        <v>499.17979999999994</v>
      </c>
      <c r="E39" s="45">
        <f t="shared" si="87"/>
        <v>396.97979999999995</v>
      </c>
      <c r="F39" s="45">
        <f t="shared" si="88"/>
        <v>304.9</v>
      </c>
      <c r="G39" s="46">
        <v>207.1</v>
      </c>
      <c r="H39" s="46">
        <v>97.8</v>
      </c>
      <c r="I39" s="45">
        <f t="shared" si="50"/>
        <v>0</v>
      </c>
      <c r="J39" s="47"/>
      <c r="K39" s="47"/>
      <c r="L39" s="47"/>
      <c r="M39" s="47"/>
      <c r="N39" s="47"/>
      <c r="O39" s="47"/>
      <c r="P39" s="45">
        <f t="shared" si="89"/>
        <v>92.07979999999999</v>
      </c>
      <c r="Q39" s="45">
        <f t="shared" si="19"/>
        <v>62.5442</v>
      </c>
      <c r="R39" s="45">
        <f t="shared" si="20"/>
        <v>29.5356</v>
      </c>
      <c r="S39" s="46"/>
      <c r="T39" s="45">
        <f t="shared" si="51"/>
        <v>79.7</v>
      </c>
      <c r="U39" s="45">
        <f t="shared" si="90"/>
        <v>0</v>
      </c>
      <c r="V39" s="47"/>
      <c r="W39" s="47"/>
      <c r="X39" s="47"/>
      <c r="Y39" s="47"/>
      <c r="Z39" s="45">
        <f t="shared" si="91"/>
        <v>0</v>
      </c>
      <c r="AA39" s="47"/>
      <c r="AB39" s="47"/>
      <c r="AC39" s="45">
        <f t="shared" si="92"/>
        <v>75.60000000000001</v>
      </c>
      <c r="AD39" s="47"/>
      <c r="AE39" s="47">
        <v>62.9</v>
      </c>
      <c r="AF39" s="47">
        <v>7.5</v>
      </c>
      <c r="AG39" s="47">
        <v>5.2</v>
      </c>
      <c r="AH39" s="47"/>
      <c r="AI39" s="47"/>
      <c r="AJ39" s="45">
        <f t="shared" si="93"/>
        <v>0</v>
      </c>
      <c r="AK39" s="47"/>
      <c r="AL39" s="47"/>
      <c r="AM39" s="47"/>
      <c r="AN39" s="47"/>
      <c r="AO39" s="45">
        <f t="shared" si="94"/>
        <v>4.1</v>
      </c>
      <c r="AP39" s="47"/>
      <c r="AQ39" s="47"/>
      <c r="AR39" s="47">
        <v>3.3</v>
      </c>
      <c r="AS39" s="47"/>
      <c r="AT39" s="47">
        <v>0.8</v>
      </c>
      <c r="AU39" s="47"/>
      <c r="AV39" s="47"/>
      <c r="AW39" s="47"/>
      <c r="AX39" s="45">
        <f t="shared" si="95"/>
        <v>0</v>
      </c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5">
        <f t="shared" si="96"/>
        <v>0</v>
      </c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5">
        <f t="shared" si="97"/>
        <v>22.5</v>
      </c>
      <c r="CA39" s="47"/>
      <c r="CB39" s="47">
        <v>13.3</v>
      </c>
      <c r="CC39" s="47"/>
      <c r="CD39" s="47"/>
      <c r="CE39" s="47"/>
      <c r="CF39" s="47"/>
      <c r="CG39" s="47"/>
      <c r="CH39" s="47"/>
      <c r="CI39" s="47"/>
      <c r="CJ39" s="47">
        <v>9.2</v>
      </c>
      <c r="CK39" s="45">
        <f t="shared" si="98"/>
        <v>1.6</v>
      </c>
      <c r="CL39" s="45">
        <f t="shared" si="99"/>
        <v>1.6</v>
      </c>
      <c r="CM39" s="47">
        <v>1.6</v>
      </c>
      <c r="CN39" s="47"/>
      <c r="CO39" s="47"/>
      <c r="CP39" s="47"/>
      <c r="CQ39" s="47"/>
      <c r="CR39" s="47"/>
      <c r="CS39" s="47"/>
      <c r="CT39" s="45"/>
      <c r="CU39" s="45">
        <f t="shared" si="52"/>
        <v>0</v>
      </c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8"/>
      <c r="DG39" s="49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</row>
    <row r="40" spans="1:122" ht="12.75" hidden="1">
      <c r="A40" s="29"/>
      <c r="B40" s="50" t="s">
        <v>305</v>
      </c>
      <c r="C40" s="27">
        <f t="shared" si="85"/>
        <v>255.7676</v>
      </c>
      <c r="D40" s="45">
        <f t="shared" si="86"/>
        <v>254.86759999999998</v>
      </c>
      <c r="E40" s="45">
        <f t="shared" si="87"/>
        <v>206.06759999999997</v>
      </c>
      <c r="F40" s="45">
        <f t="shared" si="88"/>
        <v>158.39999999999998</v>
      </c>
      <c r="G40" s="46">
        <v>94.6</v>
      </c>
      <c r="H40" s="46">
        <v>63.8</v>
      </c>
      <c r="I40" s="45">
        <f t="shared" si="50"/>
        <v>0</v>
      </c>
      <c r="J40" s="47"/>
      <c r="K40" s="47"/>
      <c r="L40" s="47"/>
      <c r="M40" s="47"/>
      <c r="N40" s="47"/>
      <c r="O40" s="47"/>
      <c r="P40" s="45">
        <f t="shared" si="89"/>
        <v>47.66759999999999</v>
      </c>
      <c r="Q40" s="45">
        <f>AC50</f>
        <v>28.4</v>
      </c>
      <c r="R40" s="45">
        <f aca="true" t="shared" si="108" ref="R40:R71">H40*30.2%</f>
        <v>19.267599999999998</v>
      </c>
      <c r="S40" s="46"/>
      <c r="T40" s="45">
        <f t="shared" si="51"/>
        <v>35.5</v>
      </c>
      <c r="U40" s="45">
        <f t="shared" si="90"/>
        <v>0</v>
      </c>
      <c r="V40" s="47"/>
      <c r="W40" s="47"/>
      <c r="X40" s="47"/>
      <c r="Y40" s="47"/>
      <c r="Z40" s="45">
        <f t="shared" si="91"/>
        <v>0</v>
      </c>
      <c r="AA40" s="47"/>
      <c r="AB40" s="47"/>
      <c r="AC40" s="45">
        <f t="shared" si="92"/>
        <v>31.7</v>
      </c>
      <c r="AD40" s="47"/>
      <c r="AE40" s="47">
        <v>22.8</v>
      </c>
      <c r="AF40" s="47">
        <v>4.1</v>
      </c>
      <c r="AG40" s="47">
        <v>4.8</v>
      </c>
      <c r="AH40" s="47"/>
      <c r="AI40" s="47"/>
      <c r="AJ40" s="45">
        <f t="shared" si="93"/>
        <v>0</v>
      </c>
      <c r="AK40" s="47"/>
      <c r="AL40" s="47"/>
      <c r="AM40" s="47"/>
      <c r="AN40" s="47"/>
      <c r="AO40" s="45">
        <f t="shared" si="94"/>
        <v>3.8</v>
      </c>
      <c r="AP40" s="47"/>
      <c r="AQ40" s="47"/>
      <c r="AR40" s="47">
        <v>3.3</v>
      </c>
      <c r="AS40" s="47"/>
      <c r="AT40" s="47">
        <v>0.5</v>
      </c>
      <c r="AU40" s="47"/>
      <c r="AV40" s="47"/>
      <c r="AW40" s="47"/>
      <c r="AX40" s="45">
        <f t="shared" si="95"/>
        <v>0</v>
      </c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5">
        <f t="shared" si="96"/>
        <v>0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5">
        <f t="shared" si="97"/>
        <v>13.3</v>
      </c>
      <c r="CA40" s="47"/>
      <c r="CB40" s="47">
        <v>8.5</v>
      </c>
      <c r="CC40" s="47"/>
      <c r="CD40" s="47"/>
      <c r="CE40" s="47"/>
      <c r="CF40" s="47"/>
      <c r="CG40" s="47"/>
      <c r="CH40" s="47"/>
      <c r="CI40" s="47"/>
      <c r="CJ40" s="47">
        <v>4.8</v>
      </c>
      <c r="CK40" s="45">
        <f t="shared" si="98"/>
        <v>0.9</v>
      </c>
      <c r="CL40" s="45">
        <f t="shared" si="99"/>
        <v>0.9</v>
      </c>
      <c r="CM40" s="47">
        <v>0.9</v>
      </c>
      <c r="CN40" s="47"/>
      <c r="CO40" s="47"/>
      <c r="CP40" s="47"/>
      <c r="CQ40" s="47"/>
      <c r="CR40" s="47"/>
      <c r="CS40" s="47"/>
      <c r="CT40" s="45"/>
      <c r="CU40" s="45">
        <f t="shared" si="52"/>
        <v>0</v>
      </c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8"/>
      <c r="DG40" s="49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</row>
    <row r="41" spans="1:122" ht="12.75" hidden="1">
      <c r="A41" s="29"/>
      <c r="B41" s="50" t="s">
        <v>306</v>
      </c>
      <c r="C41" s="27">
        <f t="shared" si="85"/>
        <v>280.7847999999999</v>
      </c>
      <c r="D41" s="45">
        <f t="shared" si="86"/>
        <v>279.8847999999999</v>
      </c>
      <c r="E41" s="45">
        <f t="shared" si="87"/>
        <v>237.48479999999998</v>
      </c>
      <c r="F41" s="45">
        <f t="shared" si="88"/>
        <v>182.39999999999998</v>
      </c>
      <c r="G41" s="46">
        <v>118.6</v>
      </c>
      <c r="H41" s="46">
        <v>63.8</v>
      </c>
      <c r="I41" s="45">
        <f t="shared" si="50"/>
        <v>0</v>
      </c>
      <c r="J41" s="47"/>
      <c r="K41" s="47"/>
      <c r="L41" s="47"/>
      <c r="M41" s="47"/>
      <c r="N41" s="47"/>
      <c r="O41" s="47"/>
      <c r="P41" s="45">
        <f t="shared" si="89"/>
        <v>55.0848</v>
      </c>
      <c r="Q41" s="45">
        <f aca="true" t="shared" si="109" ref="Q41:Q72">G41*30.2%</f>
        <v>35.8172</v>
      </c>
      <c r="R41" s="45">
        <f t="shared" si="108"/>
        <v>19.267599999999998</v>
      </c>
      <c r="S41" s="46"/>
      <c r="T41" s="45">
        <f t="shared" si="51"/>
        <v>32</v>
      </c>
      <c r="U41" s="45">
        <f t="shared" si="90"/>
        <v>0</v>
      </c>
      <c r="V41" s="47"/>
      <c r="W41" s="47"/>
      <c r="X41" s="47"/>
      <c r="Y41" s="47"/>
      <c r="Z41" s="45">
        <f t="shared" si="91"/>
        <v>0</v>
      </c>
      <c r="AA41" s="47"/>
      <c r="AB41" s="47"/>
      <c r="AC41" s="45">
        <f t="shared" si="92"/>
        <v>31.200000000000003</v>
      </c>
      <c r="AD41" s="47"/>
      <c r="AE41" s="47">
        <v>28.1</v>
      </c>
      <c r="AF41" s="47">
        <v>3.1</v>
      </c>
      <c r="AG41" s="47"/>
      <c r="AH41" s="47"/>
      <c r="AI41" s="47"/>
      <c r="AJ41" s="45">
        <f t="shared" si="93"/>
        <v>0</v>
      </c>
      <c r="AK41" s="47"/>
      <c r="AL41" s="47"/>
      <c r="AM41" s="47"/>
      <c r="AN41" s="47"/>
      <c r="AO41" s="45">
        <f t="shared" si="94"/>
        <v>0.8</v>
      </c>
      <c r="AP41" s="47"/>
      <c r="AQ41" s="47"/>
      <c r="AR41" s="47">
        <v>0.3</v>
      </c>
      <c r="AS41" s="47"/>
      <c r="AT41" s="47">
        <v>0.5</v>
      </c>
      <c r="AU41" s="47"/>
      <c r="AV41" s="47"/>
      <c r="AW41" s="47"/>
      <c r="AX41" s="45">
        <f t="shared" si="95"/>
        <v>0</v>
      </c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5">
        <f t="shared" si="96"/>
        <v>0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5">
        <f t="shared" si="97"/>
        <v>10.4</v>
      </c>
      <c r="CA41" s="47"/>
      <c r="CB41" s="47">
        <v>5.5</v>
      </c>
      <c r="CC41" s="47"/>
      <c r="CD41" s="47"/>
      <c r="CE41" s="47"/>
      <c r="CF41" s="47"/>
      <c r="CG41" s="47"/>
      <c r="CH41" s="47"/>
      <c r="CI41" s="47"/>
      <c r="CJ41" s="47">
        <v>4.9</v>
      </c>
      <c r="CK41" s="45">
        <f t="shared" si="98"/>
        <v>0.9</v>
      </c>
      <c r="CL41" s="45">
        <f t="shared" si="99"/>
        <v>0.9</v>
      </c>
      <c r="CM41" s="47">
        <v>0.9</v>
      </c>
      <c r="CN41" s="47"/>
      <c r="CO41" s="47"/>
      <c r="CP41" s="47"/>
      <c r="CQ41" s="47"/>
      <c r="CR41" s="47"/>
      <c r="CS41" s="47"/>
      <c r="CT41" s="45"/>
      <c r="CU41" s="45">
        <f t="shared" si="52"/>
        <v>0</v>
      </c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8"/>
      <c r="DG41" s="49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</row>
    <row r="42" spans="1:122" ht="12.75" hidden="1">
      <c r="A42" s="29" t="s">
        <v>240</v>
      </c>
      <c r="B42" s="31" t="s">
        <v>241</v>
      </c>
      <c r="C42" s="27">
        <f t="shared" si="85"/>
        <v>0</v>
      </c>
      <c r="D42" s="45">
        <f t="shared" si="86"/>
        <v>0</v>
      </c>
      <c r="E42" s="45">
        <f t="shared" si="87"/>
        <v>0</v>
      </c>
      <c r="F42" s="45">
        <f t="shared" si="88"/>
        <v>0</v>
      </c>
      <c r="G42" s="46"/>
      <c r="H42" s="46"/>
      <c r="I42" s="45">
        <f t="shared" si="50"/>
        <v>0</v>
      </c>
      <c r="J42" s="47"/>
      <c r="K42" s="47"/>
      <c r="L42" s="47"/>
      <c r="M42" s="47"/>
      <c r="N42" s="47"/>
      <c r="O42" s="47"/>
      <c r="P42" s="45">
        <f t="shared" si="89"/>
        <v>0</v>
      </c>
      <c r="Q42" s="45">
        <f t="shared" si="109"/>
        <v>0</v>
      </c>
      <c r="R42" s="45">
        <f t="shared" si="108"/>
        <v>0</v>
      </c>
      <c r="S42" s="46"/>
      <c r="T42" s="45">
        <f t="shared" si="51"/>
        <v>0</v>
      </c>
      <c r="U42" s="45">
        <f t="shared" si="90"/>
        <v>0</v>
      </c>
      <c r="V42" s="47"/>
      <c r="W42" s="47"/>
      <c r="X42" s="47"/>
      <c r="Y42" s="47"/>
      <c r="Z42" s="45">
        <f t="shared" si="91"/>
        <v>0</v>
      </c>
      <c r="AA42" s="47"/>
      <c r="AB42" s="47"/>
      <c r="AC42" s="45">
        <f t="shared" si="92"/>
        <v>0</v>
      </c>
      <c r="AD42" s="47"/>
      <c r="AE42" s="47"/>
      <c r="AF42" s="47"/>
      <c r="AG42" s="47"/>
      <c r="AH42" s="47"/>
      <c r="AI42" s="47"/>
      <c r="AJ42" s="45">
        <f t="shared" si="93"/>
        <v>0</v>
      </c>
      <c r="AK42" s="47"/>
      <c r="AL42" s="47"/>
      <c r="AM42" s="47"/>
      <c r="AN42" s="47"/>
      <c r="AO42" s="45">
        <f t="shared" si="94"/>
        <v>0</v>
      </c>
      <c r="AP42" s="47"/>
      <c r="AQ42" s="47"/>
      <c r="AR42" s="47"/>
      <c r="AS42" s="47"/>
      <c r="AT42" s="47"/>
      <c r="AU42" s="47"/>
      <c r="AV42" s="47"/>
      <c r="AW42" s="47"/>
      <c r="AX42" s="45">
        <f t="shared" si="95"/>
        <v>0</v>
      </c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5">
        <f t="shared" si="96"/>
        <v>0</v>
      </c>
      <c r="BP42" s="47"/>
      <c r="BQ42" s="47">
        <f>SUM(BR42:BX42)</f>
        <v>0</v>
      </c>
      <c r="BR42" s="47"/>
      <c r="BS42" s="47"/>
      <c r="BT42" s="47"/>
      <c r="BU42" s="47"/>
      <c r="BV42" s="47"/>
      <c r="BW42" s="47"/>
      <c r="BX42" s="47"/>
      <c r="BY42" s="47"/>
      <c r="BZ42" s="45">
        <f t="shared" si="97"/>
        <v>0</v>
      </c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5">
        <f t="shared" si="98"/>
        <v>0</v>
      </c>
      <c r="CL42" s="45">
        <f t="shared" si="99"/>
        <v>0</v>
      </c>
      <c r="CM42" s="47"/>
      <c r="CN42" s="47"/>
      <c r="CO42" s="47"/>
      <c r="CP42" s="47"/>
      <c r="CQ42" s="47"/>
      <c r="CR42" s="47"/>
      <c r="CS42" s="47"/>
      <c r="CT42" s="45"/>
      <c r="CU42" s="45">
        <f t="shared" si="52"/>
        <v>0</v>
      </c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  <c r="DG42" s="49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</row>
    <row r="43" spans="1:122" ht="14.25" customHeight="1" hidden="1">
      <c r="A43" s="29" t="s">
        <v>242</v>
      </c>
      <c r="B43" s="30" t="s">
        <v>243</v>
      </c>
      <c r="C43" s="27">
        <f t="shared" si="85"/>
        <v>1018.5109999999999</v>
      </c>
      <c r="D43" s="45">
        <f t="shared" si="86"/>
        <v>1015.2109999999999</v>
      </c>
      <c r="E43" s="45">
        <f t="shared" si="87"/>
        <v>820.911</v>
      </c>
      <c r="F43" s="45">
        <f t="shared" si="88"/>
        <v>630.5</v>
      </c>
      <c r="G43" s="45">
        <f>G44+G45+G46</f>
        <v>424.79999999999995</v>
      </c>
      <c r="H43" s="45">
        <f>H44+H45+H46</f>
        <v>205.7</v>
      </c>
      <c r="I43" s="45">
        <f t="shared" si="50"/>
        <v>0</v>
      </c>
      <c r="J43" s="45">
        <f aca="true" t="shared" si="110" ref="J43:O43">J44+J45+J46</f>
        <v>0</v>
      </c>
      <c r="K43" s="45">
        <f t="shared" si="110"/>
        <v>0</v>
      </c>
      <c r="L43" s="45">
        <f t="shared" si="110"/>
        <v>0</v>
      </c>
      <c r="M43" s="45">
        <f t="shared" si="110"/>
        <v>0</v>
      </c>
      <c r="N43" s="45">
        <f t="shared" si="110"/>
        <v>0</v>
      </c>
      <c r="O43" s="45">
        <f t="shared" si="110"/>
        <v>0</v>
      </c>
      <c r="P43" s="45">
        <f t="shared" si="89"/>
        <v>190.41099999999997</v>
      </c>
      <c r="Q43" s="45">
        <f t="shared" si="109"/>
        <v>128.28959999999998</v>
      </c>
      <c r="R43" s="45">
        <f t="shared" si="108"/>
        <v>62.121399999999994</v>
      </c>
      <c r="S43" s="45">
        <f>S44+S45+S46</f>
        <v>0</v>
      </c>
      <c r="T43" s="45">
        <f t="shared" si="51"/>
        <v>170.50000000000003</v>
      </c>
      <c r="U43" s="45">
        <f t="shared" si="90"/>
        <v>0</v>
      </c>
      <c r="V43" s="45">
        <f>V44+V45+V46</f>
        <v>0</v>
      </c>
      <c r="W43" s="45">
        <f>W44+W45+W46</f>
        <v>0</v>
      </c>
      <c r="X43" s="45">
        <f>X44+X45+X46</f>
        <v>0</v>
      </c>
      <c r="Y43" s="45">
        <f>Y44+Y45+Y46</f>
        <v>0</v>
      </c>
      <c r="Z43" s="45">
        <f t="shared" si="91"/>
        <v>0</v>
      </c>
      <c r="AA43" s="45">
        <f>AA44+AA45+AA46</f>
        <v>0</v>
      </c>
      <c r="AB43" s="45">
        <f>AB44+AB45+AB46</f>
        <v>0</v>
      </c>
      <c r="AC43" s="45">
        <f t="shared" si="92"/>
        <v>167.60000000000002</v>
      </c>
      <c r="AD43" s="45">
        <f aca="true" t="shared" si="111" ref="AD43:AI43">AD44+AD45+AD46</f>
        <v>0</v>
      </c>
      <c r="AE43" s="45">
        <f t="shared" si="111"/>
        <v>154.10000000000002</v>
      </c>
      <c r="AF43" s="45">
        <f t="shared" si="111"/>
        <v>13.5</v>
      </c>
      <c r="AG43" s="45">
        <f t="shared" si="111"/>
        <v>0</v>
      </c>
      <c r="AH43" s="45">
        <f t="shared" si="111"/>
        <v>0</v>
      </c>
      <c r="AI43" s="45">
        <f t="shared" si="111"/>
        <v>0</v>
      </c>
      <c r="AJ43" s="45">
        <f t="shared" si="93"/>
        <v>0</v>
      </c>
      <c r="AK43" s="45">
        <f>AK44+AK45+AK46</f>
        <v>0</v>
      </c>
      <c r="AL43" s="45">
        <f>AL44+AL45+AL46</f>
        <v>0</v>
      </c>
      <c r="AM43" s="45">
        <f>AM44+AM45+AM46</f>
        <v>0</v>
      </c>
      <c r="AN43" s="45">
        <f>AN44+AN45+AN46</f>
        <v>0</v>
      </c>
      <c r="AO43" s="45">
        <f t="shared" si="94"/>
        <v>2.8999999999999995</v>
      </c>
      <c r="AP43" s="45">
        <f aca="true" t="shared" si="112" ref="AP43:AW43">AP44+AP45+AP46</f>
        <v>0</v>
      </c>
      <c r="AQ43" s="45">
        <f t="shared" si="112"/>
        <v>0</v>
      </c>
      <c r="AR43" s="45">
        <f t="shared" si="112"/>
        <v>1.2999999999999998</v>
      </c>
      <c r="AS43" s="45">
        <f t="shared" si="112"/>
        <v>0</v>
      </c>
      <c r="AT43" s="45">
        <f t="shared" si="112"/>
        <v>1.5999999999999999</v>
      </c>
      <c r="AU43" s="45">
        <f t="shared" si="112"/>
        <v>0</v>
      </c>
      <c r="AV43" s="45">
        <f t="shared" si="112"/>
        <v>0</v>
      </c>
      <c r="AW43" s="45">
        <f t="shared" si="112"/>
        <v>0</v>
      </c>
      <c r="AX43" s="45">
        <f t="shared" si="95"/>
        <v>0</v>
      </c>
      <c r="AY43" s="45">
        <f aca="true" t="shared" si="113" ref="AY43:BN43">AY44+AY45+AY46</f>
        <v>0</v>
      </c>
      <c r="AZ43" s="45">
        <f t="shared" si="113"/>
        <v>0</v>
      </c>
      <c r="BA43" s="45">
        <f t="shared" si="113"/>
        <v>0</v>
      </c>
      <c r="BB43" s="45">
        <f t="shared" si="113"/>
        <v>0</v>
      </c>
      <c r="BC43" s="45">
        <f t="shared" si="113"/>
        <v>0</v>
      </c>
      <c r="BD43" s="45">
        <f t="shared" si="113"/>
        <v>0</v>
      </c>
      <c r="BE43" s="45">
        <f t="shared" si="113"/>
        <v>0</v>
      </c>
      <c r="BF43" s="45">
        <f t="shared" si="113"/>
        <v>0</v>
      </c>
      <c r="BG43" s="45">
        <f t="shared" si="113"/>
        <v>0</v>
      </c>
      <c r="BH43" s="45">
        <f t="shared" si="113"/>
        <v>0</v>
      </c>
      <c r="BI43" s="45">
        <f t="shared" si="113"/>
        <v>0</v>
      </c>
      <c r="BJ43" s="45">
        <f t="shared" si="113"/>
        <v>0</v>
      </c>
      <c r="BK43" s="45">
        <f t="shared" si="113"/>
        <v>0</v>
      </c>
      <c r="BL43" s="45">
        <f t="shared" si="113"/>
        <v>0</v>
      </c>
      <c r="BM43" s="45">
        <f t="shared" si="113"/>
        <v>0</v>
      </c>
      <c r="BN43" s="45">
        <f t="shared" si="113"/>
        <v>0</v>
      </c>
      <c r="BO43" s="45">
        <f t="shared" si="96"/>
        <v>0</v>
      </c>
      <c r="BP43" s="45">
        <f aca="true" t="shared" si="114" ref="BP43:BY43">BP44+BP45+BP46</f>
        <v>0</v>
      </c>
      <c r="BQ43" s="45">
        <f t="shared" si="114"/>
        <v>0</v>
      </c>
      <c r="BR43" s="45">
        <f t="shared" si="114"/>
        <v>0</v>
      </c>
      <c r="BS43" s="45">
        <f t="shared" si="114"/>
        <v>0</v>
      </c>
      <c r="BT43" s="45">
        <f t="shared" si="114"/>
        <v>0</v>
      </c>
      <c r="BU43" s="45">
        <f t="shared" si="114"/>
        <v>0</v>
      </c>
      <c r="BV43" s="45">
        <f t="shared" si="114"/>
        <v>0</v>
      </c>
      <c r="BW43" s="45">
        <f t="shared" si="114"/>
        <v>0</v>
      </c>
      <c r="BX43" s="45">
        <f t="shared" si="114"/>
        <v>0</v>
      </c>
      <c r="BY43" s="45">
        <f t="shared" si="114"/>
        <v>0</v>
      </c>
      <c r="BZ43" s="45">
        <f t="shared" si="97"/>
        <v>23.8</v>
      </c>
      <c r="CA43" s="45">
        <f aca="true" t="shared" si="115" ref="CA43:CJ43">CA44+CA45+CA46</f>
        <v>0</v>
      </c>
      <c r="CB43" s="45">
        <f t="shared" si="115"/>
        <v>5.300000000000001</v>
      </c>
      <c r="CC43" s="45">
        <f t="shared" si="115"/>
        <v>0</v>
      </c>
      <c r="CD43" s="45">
        <f t="shared" si="115"/>
        <v>0</v>
      </c>
      <c r="CE43" s="45">
        <f t="shared" si="115"/>
        <v>0</v>
      </c>
      <c r="CF43" s="45">
        <f t="shared" si="115"/>
        <v>0</v>
      </c>
      <c r="CG43" s="45">
        <f t="shared" si="115"/>
        <v>0</v>
      </c>
      <c r="CH43" s="45">
        <f t="shared" si="115"/>
        <v>0</v>
      </c>
      <c r="CI43" s="45">
        <f t="shared" si="115"/>
        <v>0</v>
      </c>
      <c r="CJ43" s="45">
        <f t="shared" si="115"/>
        <v>18.5</v>
      </c>
      <c r="CK43" s="45">
        <f t="shared" si="98"/>
        <v>3.3000000000000003</v>
      </c>
      <c r="CL43" s="45">
        <f t="shared" si="99"/>
        <v>3.3000000000000003</v>
      </c>
      <c r="CM43" s="45">
        <f aca="true" t="shared" si="116" ref="CM43:CT43">CM44+CM45+CM46</f>
        <v>3.3000000000000003</v>
      </c>
      <c r="CN43" s="45">
        <f t="shared" si="116"/>
        <v>0</v>
      </c>
      <c r="CO43" s="45">
        <f t="shared" si="116"/>
        <v>0</v>
      </c>
      <c r="CP43" s="45">
        <f t="shared" si="116"/>
        <v>0</v>
      </c>
      <c r="CQ43" s="45">
        <f t="shared" si="116"/>
        <v>0</v>
      </c>
      <c r="CR43" s="45">
        <f t="shared" si="116"/>
        <v>0</v>
      </c>
      <c r="CS43" s="45">
        <f t="shared" si="116"/>
        <v>0</v>
      </c>
      <c r="CT43" s="45">
        <f t="shared" si="116"/>
        <v>0</v>
      </c>
      <c r="CU43" s="45">
        <f t="shared" si="52"/>
        <v>0</v>
      </c>
      <c r="CV43" s="45">
        <f aca="true" t="shared" si="117" ref="CV43:DG43">CV44+CV45+CV46</f>
        <v>0</v>
      </c>
      <c r="CW43" s="45">
        <f t="shared" si="117"/>
        <v>0</v>
      </c>
      <c r="CX43" s="45">
        <f t="shared" si="117"/>
        <v>0</v>
      </c>
      <c r="CY43" s="45">
        <f t="shared" si="117"/>
        <v>0</v>
      </c>
      <c r="CZ43" s="45">
        <f t="shared" si="117"/>
        <v>0</v>
      </c>
      <c r="DA43" s="45">
        <f t="shared" si="117"/>
        <v>0</v>
      </c>
      <c r="DB43" s="45">
        <f t="shared" si="117"/>
        <v>0</v>
      </c>
      <c r="DC43" s="45">
        <f t="shared" si="117"/>
        <v>0</v>
      </c>
      <c r="DD43" s="45">
        <f t="shared" si="117"/>
        <v>0</v>
      </c>
      <c r="DE43" s="45">
        <f t="shared" si="117"/>
        <v>0</v>
      </c>
      <c r="DF43" s="45">
        <f t="shared" si="117"/>
        <v>0</v>
      </c>
      <c r="DG43" s="45">
        <f t="shared" si="117"/>
        <v>0</v>
      </c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</row>
    <row r="44" spans="1:122" ht="12.75" hidden="1">
      <c r="A44" s="29"/>
      <c r="B44" s="50" t="s">
        <v>307</v>
      </c>
      <c r="C44" s="27">
        <f t="shared" si="85"/>
        <v>425.1348</v>
      </c>
      <c r="D44" s="45">
        <f t="shared" si="86"/>
        <v>423.9348</v>
      </c>
      <c r="E44" s="45">
        <f t="shared" si="87"/>
        <v>335.1348</v>
      </c>
      <c r="F44" s="45">
        <f t="shared" si="88"/>
        <v>257.4</v>
      </c>
      <c r="G44" s="46">
        <v>158.1</v>
      </c>
      <c r="H44" s="46">
        <v>99.3</v>
      </c>
      <c r="I44" s="45">
        <f t="shared" si="50"/>
        <v>0</v>
      </c>
      <c r="J44" s="47"/>
      <c r="K44" s="47"/>
      <c r="L44" s="47"/>
      <c r="M44" s="47"/>
      <c r="N44" s="47"/>
      <c r="O44" s="47"/>
      <c r="P44" s="45">
        <f t="shared" si="89"/>
        <v>77.73479999999999</v>
      </c>
      <c r="Q44" s="45">
        <f t="shared" si="109"/>
        <v>47.746199999999995</v>
      </c>
      <c r="R44" s="45">
        <f t="shared" si="108"/>
        <v>29.988599999999998</v>
      </c>
      <c r="S44" s="46"/>
      <c r="T44" s="45">
        <f t="shared" si="51"/>
        <v>79.7</v>
      </c>
      <c r="U44" s="45">
        <f t="shared" si="90"/>
        <v>0</v>
      </c>
      <c r="V44" s="47"/>
      <c r="W44" s="47"/>
      <c r="X44" s="47"/>
      <c r="Y44" s="47"/>
      <c r="Z44" s="45">
        <f t="shared" si="91"/>
        <v>0</v>
      </c>
      <c r="AA44" s="47"/>
      <c r="AB44" s="47"/>
      <c r="AC44" s="45">
        <f t="shared" si="92"/>
        <v>78.4</v>
      </c>
      <c r="AD44" s="47"/>
      <c r="AE44" s="47">
        <v>73.4</v>
      </c>
      <c r="AF44" s="47">
        <v>5</v>
      </c>
      <c r="AG44" s="47"/>
      <c r="AH44" s="47"/>
      <c r="AI44" s="47"/>
      <c r="AJ44" s="45">
        <f t="shared" si="93"/>
        <v>0</v>
      </c>
      <c r="AK44" s="47"/>
      <c r="AL44" s="47"/>
      <c r="AM44" s="47"/>
      <c r="AN44" s="47"/>
      <c r="AO44" s="45">
        <f t="shared" si="94"/>
        <v>1.2999999999999998</v>
      </c>
      <c r="AP44" s="47"/>
      <c r="AQ44" s="47"/>
      <c r="AR44" s="47">
        <v>0.7</v>
      </c>
      <c r="AS44" s="47"/>
      <c r="AT44" s="47">
        <v>0.6</v>
      </c>
      <c r="AU44" s="47"/>
      <c r="AV44" s="47"/>
      <c r="AW44" s="47"/>
      <c r="AX44" s="45">
        <f t="shared" si="95"/>
        <v>0</v>
      </c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5">
        <f t="shared" si="96"/>
        <v>0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5">
        <f t="shared" si="97"/>
        <v>9.1</v>
      </c>
      <c r="CA44" s="47"/>
      <c r="CB44" s="47">
        <v>2.1</v>
      </c>
      <c r="CC44" s="47"/>
      <c r="CD44" s="47"/>
      <c r="CE44" s="47"/>
      <c r="CF44" s="47"/>
      <c r="CG44" s="47"/>
      <c r="CH44" s="47"/>
      <c r="CI44" s="47"/>
      <c r="CJ44" s="47">
        <v>7</v>
      </c>
      <c r="CK44" s="45">
        <f t="shared" si="98"/>
        <v>1.2</v>
      </c>
      <c r="CL44" s="45">
        <f t="shared" si="99"/>
        <v>1.2</v>
      </c>
      <c r="CM44" s="47">
        <v>1.2</v>
      </c>
      <c r="CN44" s="47"/>
      <c r="CO44" s="47"/>
      <c r="CP44" s="47"/>
      <c r="CQ44" s="47"/>
      <c r="CR44" s="47"/>
      <c r="CS44" s="47"/>
      <c r="CT44" s="45"/>
      <c r="CU44" s="45">
        <f t="shared" si="52"/>
        <v>0</v>
      </c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8"/>
      <c r="DG44" s="49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</row>
    <row r="45" spans="1:122" ht="12.75" hidden="1">
      <c r="A45" s="29"/>
      <c r="B45" s="50" t="s">
        <v>308</v>
      </c>
      <c r="C45" s="27">
        <f t="shared" si="85"/>
        <v>383.15299999999996</v>
      </c>
      <c r="D45" s="45">
        <f t="shared" si="86"/>
        <v>381.65299999999996</v>
      </c>
      <c r="E45" s="45">
        <f t="shared" si="87"/>
        <v>327.453</v>
      </c>
      <c r="F45" s="45">
        <f t="shared" si="88"/>
        <v>251.5</v>
      </c>
      <c r="G45" s="46">
        <v>187.7</v>
      </c>
      <c r="H45" s="46">
        <v>63.8</v>
      </c>
      <c r="I45" s="45">
        <f t="shared" si="50"/>
        <v>0</v>
      </c>
      <c r="J45" s="47"/>
      <c r="K45" s="47"/>
      <c r="L45" s="47"/>
      <c r="M45" s="47"/>
      <c r="N45" s="47"/>
      <c r="O45" s="47"/>
      <c r="P45" s="45">
        <f t="shared" si="89"/>
        <v>75.95299999999999</v>
      </c>
      <c r="Q45" s="45">
        <f t="shared" si="109"/>
        <v>56.685399999999994</v>
      </c>
      <c r="R45" s="45">
        <f t="shared" si="108"/>
        <v>19.267599999999998</v>
      </c>
      <c r="S45" s="46"/>
      <c r="T45" s="45">
        <f t="shared" si="51"/>
        <v>44.5</v>
      </c>
      <c r="U45" s="45">
        <f t="shared" si="90"/>
        <v>0</v>
      </c>
      <c r="V45" s="47"/>
      <c r="W45" s="47"/>
      <c r="X45" s="47"/>
      <c r="Y45" s="47"/>
      <c r="Z45" s="45">
        <f t="shared" si="91"/>
        <v>0</v>
      </c>
      <c r="AA45" s="47"/>
      <c r="AB45" s="47"/>
      <c r="AC45" s="45">
        <f t="shared" si="92"/>
        <v>43.2</v>
      </c>
      <c r="AD45" s="47"/>
      <c r="AE45" s="47">
        <v>38.2</v>
      </c>
      <c r="AF45" s="47">
        <v>5</v>
      </c>
      <c r="AG45" s="47"/>
      <c r="AH45" s="47"/>
      <c r="AI45" s="47"/>
      <c r="AJ45" s="45">
        <f t="shared" si="93"/>
        <v>0</v>
      </c>
      <c r="AK45" s="47"/>
      <c r="AL45" s="47"/>
      <c r="AM45" s="47"/>
      <c r="AN45" s="47"/>
      <c r="AO45" s="45">
        <f t="shared" si="94"/>
        <v>1.2999999999999998</v>
      </c>
      <c r="AP45" s="47"/>
      <c r="AQ45" s="47"/>
      <c r="AR45" s="47">
        <v>0.6</v>
      </c>
      <c r="AS45" s="47"/>
      <c r="AT45" s="47">
        <v>0.7</v>
      </c>
      <c r="AU45" s="47"/>
      <c r="AV45" s="47"/>
      <c r="AW45" s="47"/>
      <c r="AX45" s="45">
        <f t="shared" si="95"/>
        <v>0</v>
      </c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5">
        <f t="shared" si="96"/>
        <v>0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5">
        <f t="shared" si="97"/>
        <v>9.700000000000001</v>
      </c>
      <c r="CA45" s="47"/>
      <c r="CB45" s="47">
        <v>1.3</v>
      </c>
      <c r="CC45" s="47"/>
      <c r="CD45" s="47"/>
      <c r="CE45" s="47"/>
      <c r="CF45" s="47"/>
      <c r="CG45" s="47"/>
      <c r="CH45" s="47"/>
      <c r="CI45" s="47"/>
      <c r="CJ45" s="47">
        <v>8.4</v>
      </c>
      <c r="CK45" s="45">
        <f t="shared" si="98"/>
        <v>1.5</v>
      </c>
      <c r="CL45" s="45">
        <f t="shared" si="99"/>
        <v>1.5</v>
      </c>
      <c r="CM45" s="47">
        <v>1.5</v>
      </c>
      <c r="CN45" s="47"/>
      <c r="CO45" s="47"/>
      <c r="CP45" s="47"/>
      <c r="CQ45" s="47"/>
      <c r="CR45" s="47"/>
      <c r="CS45" s="47"/>
      <c r="CT45" s="45"/>
      <c r="CU45" s="45">
        <f t="shared" si="52"/>
        <v>0</v>
      </c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  <c r="DG45" s="49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</row>
    <row r="46" spans="1:122" ht="12.75" hidden="1">
      <c r="A46" s="29"/>
      <c r="B46" s="50" t="s">
        <v>309</v>
      </c>
      <c r="C46" s="27">
        <f t="shared" si="85"/>
        <v>210.2232</v>
      </c>
      <c r="D46" s="45">
        <f t="shared" si="86"/>
        <v>209.6232</v>
      </c>
      <c r="E46" s="45">
        <f t="shared" si="87"/>
        <v>158.32319999999999</v>
      </c>
      <c r="F46" s="45">
        <f t="shared" si="88"/>
        <v>121.6</v>
      </c>
      <c r="G46" s="46">
        <v>79</v>
      </c>
      <c r="H46" s="46">
        <v>42.6</v>
      </c>
      <c r="I46" s="45">
        <f t="shared" si="50"/>
        <v>0</v>
      </c>
      <c r="J46" s="47"/>
      <c r="K46" s="47"/>
      <c r="L46" s="47"/>
      <c r="M46" s="47"/>
      <c r="N46" s="47"/>
      <c r="O46" s="47"/>
      <c r="P46" s="45">
        <f t="shared" si="89"/>
        <v>36.7232</v>
      </c>
      <c r="Q46" s="45">
        <f t="shared" si="109"/>
        <v>23.858</v>
      </c>
      <c r="R46" s="45">
        <f t="shared" si="108"/>
        <v>12.8652</v>
      </c>
      <c r="S46" s="46"/>
      <c r="T46" s="45">
        <f t="shared" si="51"/>
        <v>46.3</v>
      </c>
      <c r="U46" s="45">
        <f t="shared" si="90"/>
        <v>0</v>
      </c>
      <c r="V46" s="47"/>
      <c r="W46" s="47"/>
      <c r="X46" s="47"/>
      <c r="Y46" s="47"/>
      <c r="Z46" s="45">
        <f t="shared" si="91"/>
        <v>0</v>
      </c>
      <c r="AA46" s="47"/>
      <c r="AB46" s="47"/>
      <c r="AC46" s="45">
        <f t="shared" si="92"/>
        <v>46</v>
      </c>
      <c r="AD46" s="47"/>
      <c r="AE46" s="47">
        <v>42.5</v>
      </c>
      <c r="AF46" s="47">
        <v>3.5</v>
      </c>
      <c r="AG46" s="47"/>
      <c r="AH46" s="47"/>
      <c r="AI46" s="47"/>
      <c r="AJ46" s="45">
        <f t="shared" si="93"/>
        <v>0</v>
      </c>
      <c r="AK46" s="47"/>
      <c r="AL46" s="47"/>
      <c r="AM46" s="47"/>
      <c r="AN46" s="47"/>
      <c r="AO46" s="45">
        <f t="shared" si="94"/>
        <v>0.3</v>
      </c>
      <c r="AP46" s="47"/>
      <c r="AQ46" s="47"/>
      <c r="AR46" s="47"/>
      <c r="AS46" s="47"/>
      <c r="AT46" s="47">
        <v>0.3</v>
      </c>
      <c r="AU46" s="47"/>
      <c r="AV46" s="47"/>
      <c r="AW46" s="47"/>
      <c r="AX46" s="45">
        <f t="shared" si="95"/>
        <v>0</v>
      </c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5">
        <f t="shared" si="96"/>
        <v>0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5">
        <f t="shared" si="97"/>
        <v>5</v>
      </c>
      <c r="CA46" s="47"/>
      <c r="CB46" s="47">
        <v>1.9</v>
      </c>
      <c r="CC46" s="47"/>
      <c r="CD46" s="47"/>
      <c r="CE46" s="47"/>
      <c r="CF46" s="47"/>
      <c r="CG46" s="47"/>
      <c r="CH46" s="47"/>
      <c r="CI46" s="47"/>
      <c r="CJ46" s="47">
        <v>3.1</v>
      </c>
      <c r="CK46" s="45">
        <f t="shared" si="98"/>
        <v>0.6</v>
      </c>
      <c r="CL46" s="45">
        <f t="shared" si="99"/>
        <v>0.6</v>
      </c>
      <c r="CM46" s="47">
        <v>0.6</v>
      </c>
      <c r="CN46" s="47"/>
      <c r="CO46" s="47"/>
      <c r="CP46" s="47"/>
      <c r="CQ46" s="47"/>
      <c r="CR46" s="47"/>
      <c r="CS46" s="47"/>
      <c r="CT46" s="45"/>
      <c r="CU46" s="45">
        <f t="shared" si="52"/>
        <v>0</v>
      </c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  <c r="DG46" s="49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</row>
    <row r="47" spans="1:122" ht="21" customHeight="1" hidden="1">
      <c r="A47" s="29" t="s">
        <v>244</v>
      </c>
      <c r="B47" s="30" t="s">
        <v>245</v>
      </c>
      <c r="C47" s="27">
        <f t="shared" si="85"/>
        <v>590.1598000000001</v>
      </c>
      <c r="D47" s="45">
        <f t="shared" si="86"/>
        <v>588.0598000000001</v>
      </c>
      <c r="E47" s="45">
        <f t="shared" si="87"/>
        <v>514.1598</v>
      </c>
      <c r="F47" s="45">
        <f t="shared" si="88"/>
        <v>394.90000000000003</v>
      </c>
      <c r="G47" s="45">
        <f>G48</f>
        <v>285.6</v>
      </c>
      <c r="H47" s="45">
        <f>H48</f>
        <v>109.3</v>
      </c>
      <c r="I47" s="45">
        <f t="shared" si="50"/>
        <v>0</v>
      </c>
      <c r="J47" s="45">
        <f aca="true" t="shared" si="118" ref="J47:O47">J48</f>
        <v>0</v>
      </c>
      <c r="K47" s="45">
        <f t="shared" si="118"/>
        <v>0</v>
      </c>
      <c r="L47" s="45">
        <f t="shared" si="118"/>
        <v>0</v>
      </c>
      <c r="M47" s="45">
        <f t="shared" si="118"/>
        <v>0</v>
      </c>
      <c r="N47" s="45">
        <f t="shared" si="118"/>
        <v>0</v>
      </c>
      <c r="O47" s="45">
        <f t="shared" si="118"/>
        <v>0</v>
      </c>
      <c r="P47" s="45">
        <f t="shared" si="89"/>
        <v>119.2598</v>
      </c>
      <c r="Q47" s="45">
        <f t="shared" si="109"/>
        <v>86.2512</v>
      </c>
      <c r="R47" s="45">
        <f t="shared" si="108"/>
        <v>33.0086</v>
      </c>
      <c r="S47" s="45">
        <f>S48</f>
        <v>0</v>
      </c>
      <c r="T47" s="45">
        <f t="shared" si="51"/>
        <v>56.7</v>
      </c>
      <c r="U47" s="45">
        <f t="shared" si="90"/>
        <v>0</v>
      </c>
      <c r="V47" s="45">
        <f>V48</f>
        <v>0</v>
      </c>
      <c r="W47" s="45">
        <f>W48</f>
        <v>0</v>
      </c>
      <c r="X47" s="45">
        <f>X48</f>
        <v>0</v>
      </c>
      <c r="Y47" s="45">
        <f>Y48</f>
        <v>0</v>
      </c>
      <c r="Z47" s="45">
        <f t="shared" si="91"/>
        <v>0</v>
      </c>
      <c r="AA47" s="45">
        <f>AA48</f>
        <v>0</v>
      </c>
      <c r="AB47" s="45">
        <f>AB48</f>
        <v>0</v>
      </c>
      <c r="AC47" s="45">
        <f t="shared" si="92"/>
        <v>55.400000000000006</v>
      </c>
      <c r="AD47" s="45">
        <f aca="true" t="shared" si="119" ref="AD47:AI47">AD48</f>
        <v>0</v>
      </c>
      <c r="AE47" s="45">
        <f t="shared" si="119"/>
        <v>42.2</v>
      </c>
      <c r="AF47" s="45">
        <f t="shared" si="119"/>
        <v>13.2</v>
      </c>
      <c r="AG47" s="45">
        <f t="shared" si="119"/>
        <v>0</v>
      </c>
      <c r="AH47" s="45">
        <f t="shared" si="119"/>
        <v>0</v>
      </c>
      <c r="AI47" s="45">
        <f t="shared" si="119"/>
        <v>0</v>
      </c>
      <c r="AJ47" s="45">
        <f t="shared" si="93"/>
        <v>0</v>
      </c>
      <c r="AK47" s="45">
        <f>AK48</f>
        <v>0</v>
      </c>
      <c r="AL47" s="45">
        <f>AL48</f>
        <v>0</v>
      </c>
      <c r="AM47" s="45">
        <f>AM48</f>
        <v>0</v>
      </c>
      <c r="AN47" s="45">
        <f>AN48</f>
        <v>0</v>
      </c>
      <c r="AO47" s="45">
        <f t="shared" si="94"/>
        <v>1.3</v>
      </c>
      <c r="AP47" s="45">
        <f aca="true" t="shared" si="120" ref="AP47:AW47">AP48</f>
        <v>0</v>
      </c>
      <c r="AQ47" s="45">
        <f t="shared" si="120"/>
        <v>0</v>
      </c>
      <c r="AR47" s="45">
        <f t="shared" si="120"/>
        <v>0.3</v>
      </c>
      <c r="AS47" s="45">
        <f t="shared" si="120"/>
        <v>0</v>
      </c>
      <c r="AT47" s="45">
        <f t="shared" si="120"/>
        <v>1</v>
      </c>
      <c r="AU47" s="45">
        <f t="shared" si="120"/>
        <v>0</v>
      </c>
      <c r="AV47" s="45">
        <f t="shared" si="120"/>
        <v>0</v>
      </c>
      <c r="AW47" s="45">
        <f t="shared" si="120"/>
        <v>0</v>
      </c>
      <c r="AX47" s="45">
        <f t="shared" si="95"/>
        <v>0</v>
      </c>
      <c r="AY47" s="45">
        <f aca="true" t="shared" si="121" ref="AY47:BN47">AY48</f>
        <v>0</v>
      </c>
      <c r="AZ47" s="45">
        <f t="shared" si="121"/>
        <v>0</v>
      </c>
      <c r="BA47" s="45">
        <f t="shared" si="121"/>
        <v>0</v>
      </c>
      <c r="BB47" s="45">
        <f t="shared" si="121"/>
        <v>0</v>
      </c>
      <c r="BC47" s="45">
        <f t="shared" si="121"/>
        <v>0</v>
      </c>
      <c r="BD47" s="45">
        <f t="shared" si="121"/>
        <v>0</v>
      </c>
      <c r="BE47" s="45">
        <f t="shared" si="121"/>
        <v>0</v>
      </c>
      <c r="BF47" s="45">
        <f t="shared" si="121"/>
        <v>0</v>
      </c>
      <c r="BG47" s="45">
        <f t="shared" si="121"/>
        <v>0</v>
      </c>
      <c r="BH47" s="45">
        <f t="shared" si="121"/>
        <v>0</v>
      </c>
      <c r="BI47" s="45">
        <f t="shared" si="121"/>
        <v>0</v>
      </c>
      <c r="BJ47" s="45">
        <f t="shared" si="121"/>
        <v>0</v>
      </c>
      <c r="BK47" s="45">
        <f t="shared" si="121"/>
        <v>0</v>
      </c>
      <c r="BL47" s="45">
        <f t="shared" si="121"/>
        <v>0</v>
      </c>
      <c r="BM47" s="45">
        <f t="shared" si="121"/>
        <v>0</v>
      </c>
      <c r="BN47" s="45">
        <f t="shared" si="121"/>
        <v>0</v>
      </c>
      <c r="BO47" s="45">
        <f t="shared" si="96"/>
        <v>0</v>
      </c>
      <c r="BP47" s="45">
        <f aca="true" t="shared" si="122" ref="BP47:BY47">BP48</f>
        <v>0</v>
      </c>
      <c r="BQ47" s="45">
        <f t="shared" si="122"/>
        <v>0</v>
      </c>
      <c r="BR47" s="45">
        <f t="shared" si="122"/>
        <v>0</v>
      </c>
      <c r="BS47" s="45">
        <f t="shared" si="122"/>
        <v>0</v>
      </c>
      <c r="BT47" s="45">
        <f t="shared" si="122"/>
        <v>0</v>
      </c>
      <c r="BU47" s="45">
        <f t="shared" si="122"/>
        <v>0</v>
      </c>
      <c r="BV47" s="45">
        <f t="shared" si="122"/>
        <v>0</v>
      </c>
      <c r="BW47" s="45">
        <f t="shared" si="122"/>
        <v>0</v>
      </c>
      <c r="BX47" s="45">
        <f t="shared" si="122"/>
        <v>0</v>
      </c>
      <c r="BY47" s="45">
        <f t="shared" si="122"/>
        <v>0</v>
      </c>
      <c r="BZ47" s="45">
        <f t="shared" si="97"/>
        <v>17.200000000000003</v>
      </c>
      <c r="CA47" s="45">
        <f aca="true" t="shared" si="123" ref="CA47:CJ47">CA48</f>
        <v>0</v>
      </c>
      <c r="CB47" s="45">
        <f t="shared" si="123"/>
        <v>5.4</v>
      </c>
      <c r="CC47" s="45">
        <f t="shared" si="123"/>
        <v>0</v>
      </c>
      <c r="CD47" s="45">
        <f t="shared" si="123"/>
        <v>0</v>
      </c>
      <c r="CE47" s="45">
        <f t="shared" si="123"/>
        <v>0</v>
      </c>
      <c r="CF47" s="45">
        <f t="shared" si="123"/>
        <v>0</v>
      </c>
      <c r="CG47" s="45">
        <f t="shared" si="123"/>
        <v>0</v>
      </c>
      <c r="CH47" s="45">
        <f t="shared" si="123"/>
        <v>0</v>
      </c>
      <c r="CI47" s="45">
        <f t="shared" si="123"/>
        <v>0</v>
      </c>
      <c r="CJ47" s="45">
        <f t="shared" si="123"/>
        <v>11.8</v>
      </c>
      <c r="CK47" s="45">
        <f t="shared" si="98"/>
        <v>2.1</v>
      </c>
      <c r="CL47" s="45">
        <f t="shared" si="99"/>
        <v>2.1</v>
      </c>
      <c r="CM47" s="45">
        <f aca="true" t="shared" si="124" ref="CM47:CT47">CM48</f>
        <v>2.1</v>
      </c>
      <c r="CN47" s="45">
        <f t="shared" si="124"/>
        <v>0</v>
      </c>
      <c r="CO47" s="45">
        <f t="shared" si="124"/>
        <v>0</v>
      </c>
      <c r="CP47" s="45">
        <f t="shared" si="124"/>
        <v>0</v>
      </c>
      <c r="CQ47" s="45">
        <f t="shared" si="124"/>
        <v>0</v>
      </c>
      <c r="CR47" s="45">
        <f t="shared" si="124"/>
        <v>0</v>
      </c>
      <c r="CS47" s="45">
        <f t="shared" si="124"/>
        <v>0</v>
      </c>
      <c r="CT47" s="45">
        <f t="shared" si="124"/>
        <v>0</v>
      </c>
      <c r="CU47" s="45">
        <f t="shared" si="52"/>
        <v>0</v>
      </c>
      <c r="CV47" s="45">
        <f aca="true" t="shared" si="125" ref="CV47:DG47">CV48</f>
        <v>0</v>
      </c>
      <c r="CW47" s="45">
        <f t="shared" si="125"/>
        <v>0</v>
      </c>
      <c r="CX47" s="45">
        <f t="shared" si="125"/>
        <v>0</v>
      </c>
      <c r="CY47" s="45">
        <f t="shared" si="125"/>
        <v>0</v>
      </c>
      <c r="CZ47" s="45">
        <f t="shared" si="125"/>
        <v>0</v>
      </c>
      <c r="DA47" s="45">
        <f t="shared" si="125"/>
        <v>0</v>
      </c>
      <c r="DB47" s="45">
        <f t="shared" si="125"/>
        <v>0</v>
      </c>
      <c r="DC47" s="45">
        <f t="shared" si="125"/>
        <v>0</v>
      </c>
      <c r="DD47" s="45">
        <f t="shared" si="125"/>
        <v>0</v>
      </c>
      <c r="DE47" s="45">
        <f t="shared" si="125"/>
        <v>0</v>
      </c>
      <c r="DF47" s="45">
        <f t="shared" si="125"/>
        <v>0</v>
      </c>
      <c r="DG47" s="45">
        <f t="shared" si="125"/>
        <v>0</v>
      </c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</row>
    <row r="48" spans="1:122" ht="12.75" hidden="1">
      <c r="A48" s="29"/>
      <c r="B48" s="50" t="s">
        <v>310</v>
      </c>
      <c r="C48" s="27">
        <f t="shared" si="85"/>
        <v>590.1598000000001</v>
      </c>
      <c r="D48" s="45">
        <f t="shared" si="86"/>
        <v>588.0598000000001</v>
      </c>
      <c r="E48" s="45">
        <f t="shared" si="87"/>
        <v>514.1598</v>
      </c>
      <c r="F48" s="45">
        <f t="shared" si="88"/>
        <v>394.90000000000003</v>
      </c>
      <c r="G48" s="46">
        <v>285.6</v>
      </c>
      <c r="H48" s="46">
        <v>109.3</v>
      </c>
      <c r="I48" s="45">
        <f t="shared" si="50"/>
        <v>0</v>
      </c>
      <c r="J48" s="47"/>
      <c r="K48" s="47"/>
      <c r="L48" s="47"/>
      <c r="M48" s="47"/>
      <c r="N48" s="47"/>
      <c r="O48" s="47"/>
      <c r="P48" s="45">
        <f t="shared" si="89"/>
        <v>119.2598</v>
      </c>
      <c r="Q48" s="45">
        <f t="shared" si="109"/>
        <v>86.2512</v>
      </c>
      <c r="R48" s="45">
        <f t="shared" si="108"/>
        <v>33.0086</v>
      </c>
      <c r="S48" s="46"/>
      <c r="T48" s="45">
        <f t="shared" si="51"/>
        <v>56.7</v>
      </c>
      <c r="U48" s="45">
        <f t="shared" si="90"/>
        <v>0</v>
      </c>
      <c r="V48" s="47"/>
      <c r="W48" s="47"/>
      <c r="X48" s="47"/>
      <c r="Y48" s="47"/>
      <c r="Z48" s="45">
        <f t="shared" si="91"/>
        <v>0</v>
      </c>
      <c r="AA48" s="47"/>
      <c r="AB48" s="47"/>
      <c r="AC48" s="45">
        <f t="shared" si="92"/>
        <v>55.400000000000006</v>
      </c>
      <c r="AD48" s="47"/>
      <c r="AE48" s="47">
        <v>42.2</v>
      </c>
      <c r="AF48" s="47">
        <v>13.2</v>
      </c>
      <c r="AG48" s="47"/>
      <c r="AH48" s="47"/>
      <c r="AI48" s="47"/>
      <c r="AJ48" s="45">
        <f t="shared" si="93"/>
        <v>0</v>
      </c>
      <c r="AK48" s="47"/>
      <c r="AL48" s="47"/>
      <c r="AM48" s="47"/>
      <c r="AN48" s="47"/>
      <c r="AO48" s="45">
        <f t="shared" si="94"/>
        <v>1.3</v>
      </c>
      <c r="AP48" s="47"/>
      <c r="AQ48" s="47"/>
      <c r="AR48" s="47">
        <v>0.3</v>
      </c>
      <c r="AS48" s="47"/>
      <c r="AT48" s="47">
        <v>1</v>
      </c>
      <c r="AU48" s="47"/>
      <c r="AV48" s="47"/>
      <c r="AW48" s="47"/>
      <c r="AX48" s="45">
        <f t="shared" si="95"/>
        <v>0</v>
      </c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5">
        <f t="shared" si="96"/>
        <v>0</v>
      </c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5">
        <f t="shared" si="97"/>
        <v>17.200000000000003</v>
      </c>
      <c r="CA48" s="47"/>
      <c r="CB48" s="47">
        <v>5.4</v>
      </c>
      <c r="CC48" s="47"/>
      <c r="CD48" s="47"/>
      <c r="CE48" s="47"/>
      <c r="CF48" s="47"/>
      <c r="CG48" s="47"/>
      <c r="CH48" s="47"/>
      <c r="CI48" s="47"/>
      <c r="CJ48" s="47">
        <v>11.8</v>
      </c>
      <c r="CK48" s="45">
        <f t="shared" si="98"/>
        <v>2.1</v>
      </c>
      <c r="CL48" s="45">
        <f t="shared" si="99"/>
        <v>2.1</v>
      </c>
      <c r="CM48" s="47">
        <v>2.1</v>
      </c>
      <c r="CN48" s="47"/>
      <c r="CO48" s="47"/>
      <c r="CP48" s="47"/>
      <c r="CQ48" s="47"/>
      <c r="CR48" s="47"/>
      <c r="CS48" s="47"/>
      <c r="CT48" s="45"/>
      <c r="CU48" s="45">
        <f t="shared" si="52"/>
        <v>0</v>
      </c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  <c r="DG48" s="49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</row>
    <row r="49" spans="1:122" ht="21.75" customHeight="1" hidden="1">
      <c r="A49" s="29" t="s">
        <v>246</v>
      </c>
      <c r="B49" s="30" t="s">
        <v>247</v>
      </c>
      <c r="C49" s="27">
        <f t="shared" si="85"/>
        <v>151.233</v>
      </c>
      <c r="D49" s="45">
        <f t="shared" si="86"/>
        <v>150.733</v>
      </c>
      <c r="E49" s="45">
        <f t="shared" si="87"/>
        <v>119.133</v>
      </c>
      <c r="F49" s="45">
        <f t="shared" si="88"/>
        <v>91.5</v>
      </c>
      <c r="G49" s="45">
        <f>G50</f>
        <v>75</v>
      </c>
      <c r="H49" s="45">
        <f>H50</f>
        <v>16.5</v>
      </c>
      <c r="I49" s="45">
        <f t="shared" si="50"/>
        <v>0</v>
      </c>
      <c r="J49" s="45">
        <f aca="true" t="shared" si="126" ref="J49:O49">J50</f>
        <v>0</v>
      </c>
      <c r="K49" s="45">
        <f t="shared" si="126"/>
        <v>0</v>
      </c>
      <c r="L49" s="45">
        <f t="shared" si="126"/>
        <v>0</v>
      </c>
      <c r="M49" s="45">
        <f t="shared" si="126"/>
        <v>0</v>
      </c>
      <c r="N49" s="45">
        <f t="shared" si="126"/>
        <v>0</v>
      </c>
      <c r="O49" s="45">
        <f t="shared" si="126"/>
        <v>0</v>
      </c>
      <c r="P49" s="45">
        <f t="shared" si="89"/>
        <v>27.633</v>
      </c>
      <c r="Q49" s="45">
        <f t="shared" si="109"/>
        <v>22.65</v>
      </c>
      <c r="R49" s="45">
        <f t="shared" si="108"/>
        <v>4.983</v>
      </c>
      <c r="S49" s="45">
        <f>S50</f>
        <v>0</v>
      </c>
      <c r="T49" s="45">
        <f t="shared" si="51"/>
        <v>28.599999999999998</v>
      </c>
      <c r="U49" s="45">
        <f t="shared" si="90"/>
        <v>0</v>
      </c>
      <c r="V49" s="45">
        <f>V50</f>
        <v>0</v>
      </c>
      <c r="W49" s="45">
        <f>W50</f>
        <v>0</v>
      </c>
      <c r="X49" s="45">
        <f>X50</f>
        <v>0</v>
      </c>
      <c r="Y49" s="45">
        <f>Y50</f>
        <v>0</v>
      </c>
      <c r="Z49" s="45">
        <f t="shared" si="91"/>
        <v>0</v>
      </c>
      <c r="AA49" s="45">
        <f>AA50</f>
        <v>0</v>
      </c>
      <c r="AB49" s="45">
        <f>AB50</f>
        <v>0</v>
      </c>
      <c r="AC49" s="45">
        <f t="shared" si="92"/>
        <v>28.4</v>
      </c>
      <c r="AD49" s="45">
        <f aca="true" t="shared" si="127" ref="AD49:AI49">AD50</f>
        <v>0</v>
      </c>
      <c r="AE49" s="45">
        <f t="shared" si="127"/>
        <v>23.4</v>
      </c>
      <c r="AF49" s="45">
        <f t="shared" si="127"/>
        <v>5</v>
      </c>
      <c r="AG49" s="45">
        <f t="shared" si="127"/>
        <v>0</v>
      </c>
      <c r="AH49" s="45">
        <f t="shared" si="127"/>
        <v>0</v>
      </c>
      <c r="AI49" s="45">
        <f t="shared" si="127"/>
        <v>0</v>
      </c>
      <c r="AJ49" s="45">
        <f t="shared" si="93"/>
        <v>0</v>
      </c>
      <c r="AK49" s="45">
        <f>AK50</f>
        <v>0</v>
      </c>
      <c r="AL49" s="45">
        <f>AL50</f>
        <v>0</v>
      </c>
      <c r="AM49" s="45">
        <f>AM50</f>
        <v>0</v>
      </c>
      <c r="AN49" s="45">
        <f>AN50</f>
        <v>0</v>
      </c>
      <c r="AO49" s="45">
        <f t="shared" si="94"/>
        <v>0.2</v>
      </c>
      <c r="AP49" s="45">
        <f aca="true" t="shared" si="128" ref="AP49:AW49">AP50</f>
        <v>0</v>
      </c>
      <c r="AQ49" s="45">
        <f t="shared" si="128"/>
        <v>0</v>
      </c>
      <c r="AR49" s="45">
        <f t="shared" si="128"/>
        <v>0</v>
      </c>
      <c r="AS49" s="45">
        <f t="shared" si="128"/>
        <v>0</v>
      </c>
      <c r="AT49" s="45">
        <f t="shared" si="128"/>
        <v>0.2</v>
      </c>
      <c r="AU49" s="45">
        <f t="shared" si="128"/>
        <v>0</v>
      </c>
      <c r="AV49" s="45">
        <f t="shared" si="128"/>
        <v>0</v>
      </c>
      <c r="AW49" s="45">
        <f t="shared" si="128"/>
        <v>0</v>
      </c>
      <c r="AX49" s="45">
        <f t="shared" si="95"/>
        <v>0</v>
      </c>
      <c r="AY49" s="45">
        <f aca="true" t="shared" si="129" ref="AY49:BN49">AY50</f>
        <v>0</v>
      </c>
      <c r="AZ49" s="45">
        <f t="shared" si="129"/>
        <v>0</v>
      </c>
      <c r="BA49" s="45">
        <f t="shared" si="129"/>
        <v>0</v>
      </c>
      <c r="BB49" s="45">
        <f t="shared" si="129"/>
        <v>0</v>
      </c>
      <c r="BC49" s="45">
        <f t="shared" si="129"/>
        <v>0</v>
      </c>
      <c r="BD49" s="45">
        <f t="shared" si="129"/>
        <v>0</v>
      </c>
      <c r="BE49" s="45">
        <f t="shared" si="129"/>
        <v>0</v>
      </c>
      <c r="BF49" s="45">
        <f t="shared" si="129"/>
        <v>0</v>
      </c>
      <c r="BG49" s="45">
        <f t="shared" si="129"/>
        <v>0</v>
      </c>
      <c r="BH49" s="45">
        <f t="shared" si="129"/>
        <v>0</v>
      </c>
      <c r="BI49" s="45">
        <f t="shared" si="129"/>
        <v>0</v>
      </c>
      <c r="BJ49" s="45">
        <f t="shared" si="129"/>
        <v>0</v>
      </c>
      <c r="BK49" s="45">
        <f t="shared" si="129"/>
        <v>0</v>
      </c>
      <c r="BL49" s="45">
        <f t="shared" si="129"/>
        <v>0</v>
      </c>
      <c r="BM49" s="45">
        <f t="shared" si="129"/>
        <v>0</v>
      </c>
      <c r="BN49" s="45">
        <f t="shared" si="129"/>
        <v>0</v>
      </c>
      <c r="BO49" s="45">
        <f t="shared" si="96"/>
        <v>0</v>
      </c>
      <c r="BP49" s="45">
        <f aca="true" t="shared" si="130" ref="BP49:BY49">BP50</f>
        <v>0</v>
      </c>
      <c r="BQ49" s="45">
        <f t="shared" si="130"/>
        <v>0</v>
      </c>
      <c r="BR49" s="45">
        <f t="shared" si="130"/>
        <v>0</v>
      </c>
      <c r="BS49" s="45">
        <f t="shared" si="130"/>
        <v>0</v>
      </c>
      <c r="BT49" s="45">
        <f t="shared" si="130"/>
        <v>0</v>
      </c>
      <c r="BU49" s="45">
        <f t="shared" si="130"/>
        <v>0</v>
      </c>
      <c r="BV49" s="45">
        <f t="shared" si="130"/>
        <v>0</v>
      </c>
      <c r="BW49" s="45">
        <f t="shared" si="130"/>
        <v>0</v>
      </c>
      <c r="BX49" s="45">
        <f t="shared" si="130"/>
        <v>0</v>
      </c>
      <c r="BY49" s="45">
        <f t="shared" si="130"/>
        <v>0</v>
      </c>
      <c r="BZ49" s="45">
        <f t="shared" si="97"/>
        <v>3</v>
      </c>
      <c r="CA49" s="45">
        <f aca="true" t="shared" si="131" ref="CA49:CJ49">CA50</f>
        <v>0</v>
      </c>
      <c r="CB49" s="45">
        <f t="shared" si="131"/>
        <v>0.6</v>
      </c>
      <c r="CC49" s="45">
        <f t="shared" si="131"/>
        <v>0</v>
      </c>
      <c r="CD49" s="45">
        <f t="shared" si="131"/>
        <v>0</v>
      </c>
      <c r="CE49" s="45">
        <f t="shared" si="131"/>
        <v>0</v>
      </c>
      <c r="CF49" s="45">
        <f t="shared" si="131"/>
        <v>0</v>
      </c>
      <c r="CG49" s="45">
        <f t="shared" si="131"/>
        <v>0</v>
      </c>
      <c r="CH49" s="45">
        <f t="shared" si="131"/>
        <v>0</v>
      </c>
      <c r="CI49" s="45">
        <f t="shared" si="131"/>
        <v>0</v>
      </c>
      <c r="CJ49" s="45">
        <f t="shared" si="131"/>
        <v>2.4</v>
      </c>
      <c r="CK49" s="45">
        <f t="shared" si="98"/>
        <v>0.5</v>
      </c>
      <c r="CL49" s="45">
        <f t="shared" si="99"/>
        <v>0.5</v>
      </c>
      <c r="CM49" s="45">
        <f aca="true" t="shared" si="132" ref="CM49:CT49">CM50</f>
        <v>0.5</v>
      </c>
      <c r="CN49" s="45">
        <f t="shared" si="132"/>
        <v>0</v>
      </c>
      <c r="CO49" s="45">
        <f t="shared" si="132"/>
        <v>0</v>
      </c>
      <c r="CP49" s="45">
        <f t="shared" si="132"/>
        <v>0</v>
      </c>
      <c r="CQ49" s="45">
        <f t="shared" si="132"/>
        <v>0</v>
      </c>
      <c r="CR49" s="45">
        <f t="shared" si="132"/>
        <v>0</v>
      </c>
      <c r="CS49" s="45">
        <f t="shared" si="132"/>
        <v>0</v>
      </c>
      <c r="CT49" s="45">
        <f t="shared" si="132"/>
        <v>0</v>
      </c>
      <c r="CU49" s="45">
        <f t="shared" si="52"/>
        <v>0</v>
      </c>
      <c r="CV49" s="45">
        <f aca="true" t="shared" si="133" ref="CV49:DG49">CV50</f>
        <v>0</v>
      </c>
      <c r="CW49" s="45">
        <f t="shared" si="133"/>
        <v>0</v>
      </c>
      <c r="CX49" s="45">
        <f t="shared" si="133"/>
        <v>0</v>
      </c>
      <c r="CY49" s="45">
        <f t="shared" si="133"/>
        <v>0</v>
      </c>
      <c r="CZ49" s="45">
        <f t="shared" si="133"/>
        <v>0</v>
      </c>
      <c r="DA49" s="45">
        <f t="shared" si="133"/>
        <v>0</v>
      </c>
      <c r="DB49" s="45">
        <f t="shared" si="133"/>
        <v>0</v>
      </c>
      <c r="DC49" s="45">
        <f t="shared" si="133"/>
        <v>0</v>
      </c>
      <c r="DD49" s="45">
        <f t="shared" si="133"/>
        <v>0</v>
      </c>
      <c r="DE49" s="45">
        <f t="shared" si="133"/>
        <v>0</v>
      </c>
      <c r="DF49" s="45">
        <f t="shared" si="133"/>
        <v>0</v>
      </c>
      <c r="DG49" s="45">
        <f t="shared" si="133"/>
        <v>0</v>
      </c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</row>
    <row r="50" spans="1:122" ht="12.75" hidden="1">
      <c r="A50" s="29"/>
      <c r="B50" s="50" t="s">
        <v>311</v>
      </c>
      <c r="C50" s="27">
        <f t="shared" si="85"/>
        <v>151.233</v>
      </c>
      <c r="D50" s="45">
        <f t="shared" si="86"/>
        <v>150.733</v>
      </c>
      <c r="E50" s="45">
        <f t="shared" si="87"/>
        <v>119.133</v>
      </c>
      <c r="F50" s="45">
        <f t="shared" si="88"/>
        <v>91.5</v>
      </c>
      <c r="G50" s="46">
        <v>75</v>
      </c>
      <c r="H50" s="46">
        <v>16.5</v>
      </c>
      <c r="I50" s="45">
        <f t="shared" si="50"/>
        <v>0</v>
      </c>
      <c r="J50" s="47"/>
      <c r="K50" s="47"/>
      <c r="L50" s="47"/>
      <c r="M50" s="47"/>
      <c r="N50" s="47"/>
      <c r="O50" s="47"/>
      <c r="P50" s="45">
        <f t="shared" si="89"/>
        <v>27.633</v>
      </c>
      <c r="Q50" s="45">
        <f t="shared" si="109"/>
        <v>22.65</v>
      </c>
      <c r="R50" s="45">
        <f t="shared" si="108"/>
        <v>4.983</v>
      </c>
      <c r="S50" s="46"/>
      <c r="T50" s="45">
        <f t="shared" si="51"/>
        <v>28.599999999999998</v>
      </c>
      <c r="U50" s="45">
        <f t="shared" si="90"/>
        <v>0</v>
      </c>
      <c r="V50" s="47"/>
      <c r="W50" s="47"/>
      <c r="X50" s="47"/>
      <c r="Y50" s="47"/>
      <c r="Z50" s="45">
        <f t="shared" si="91"/>
        <v>0</v>
      </c>
      <c r="AA50" s="47"/>
      <c r="AB50" s="47"/>
      <c r="AC50" s="45">
        <f t="shared" si="92"/>
        <v>28.4</v>
      </c>
      <c r="AD50" s="47"/>
      <c r="AE50" s="47">
        <v>23.4</v>
      </c>
      <c r="AF50" s="47">
        <v>5</v>
      </c>
      <c r="AG50" s="47"/>
      <c r="AH50" s="47"/>
      <c r="AI50" s="47"/>
      <c r="AJ50" s="45">
        <f t="shared" si="93"/>
        <v>0</v>
      </c>
      <c r="AK50" s="47"/>
      <c r="AL50" s="47"/>
      <c r="AM50" s="47"/>
      <c r="AN50" s="47"/>
      <c r="AO50" s="45">
        <f t="shared" si="94"/>
        <v>0.2</v>
      </c>
      <c r="AP50" s="47"/>
      <c r="AQ50" s="47"/>
      <c r="AR50" s="47"/>
      <c r="AS50" s="47"/>
      <c r="AT50" s="47">
        <v>0.2</v>
      </c>
      <c r="AU50" s="47"/>
      <c r="AV50" s="47"/>
      <c r="AW50" s="47"/>
      <c r="AX50" s="45">
        <f t="shared" si="95"/>
        <v>0</v>
      </c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5">
        <f t="shared" si="96"/>
        <v>0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5">
        <f t="shared" si="97"/>
        <v>3</v>
      </c>
      <c r="CA50" s="47"/>
      <c r="CB50" s="47">
        <v>0.6</v>
      </c>
      <c r="CC50" s="47"/>
      <c r="CD50" s="47"/>
      <c r="CE50" s="47"/>
      <c r="CF50" s="47"/>
      <c r="CG50" s="47"/>
      <c r="CH50" s="47"/>
      <c r="CI50" s="47"/>
      <c r="CJ50" s="47">
        <v>2.4</v>
      </c>
      <c r="CK50" s="45">
        <f t="shared" si="98"/>
        <v>0.5</v>
      </c>
      <c r="CL50" s="45">
        <f t="shared" si="99"/>
        <v>0.5</v>
      </c>
      <c r="CM50" s="47">
        <v>0.5</v>
      </c>
      <c r="CN50" s="47"/>
      <c r="CO50" s="47"/>
      <c r="CP50" s="47"/>
      <c r="CQ50" s="47"/>
      <c r="CR50" s="47"/>
      <c r="CS50" s="47"/>
      <c r="CT50" s="45"/>
      <c r="CU50" s="45">
        <f t="shared" si="52"/>
        <v>0</v>
      </c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8"/>
      <c r="DG50" s="49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</row>
    <row r="51" spans="1:122" ht="12.75" hidden="1">
      <c r="A51" s="29" t="s">
        <v>248</v>
      </c>
      <c r="B51" s="31" t="s">
        <v>249</v>
      </c>
      <c r="C51" s="27">
        <f t="shared" si="85"/>
        <v>0</v>
      </c>
      <c r="D51" s="45">
        <f t="shared" si="86"/>
        <v>0</v>
      </c>
      <c r="E51" s="45">
        <f t="shared" si="87"/>
        <v>0</v>
      </c>
      <c r="F51" s="45">
        <f t="shared" si="88"/>
        <v>0</v>
      </c>
      <c r="G51" s="46"/>
      <c r="H51" s="46"/>
      <c r="I51" s="45">
        <f t="shared" si="50"/>
        <v>0</v>
      </c>
      <c r="J51" s="47"/>
      <c r="K51" s="47"/>
      <c r="L51" s="47"/>
      <c r="M51" s="47"/>
      <c r="N51" s="47"/>
      <c r="O51" s="47"/>
      <c r="P51" s="45">
        <f t="shared" si="89"/>
        <v>0</v>
      </c>
      <c r="Q51" s="45">
        <f t="shared" si="109"/>
        <v>0</v>
      </c>
      <c r="R51" s="45">
        <f t="shared" si="108"/>
        <v>0</v>
      </c>
      <c r="S51" s="46"/>
      <c r="T51" s="45">
        <f t="shared" si="51"/>
        <v>0</v>
      </c>
      <c r="U51" s="45">
        <f t="shared" si="90"/>
        <v>0</v>
      </c>
      <c r="V51" s="47"/>
      <c r="W51" s="47"/>
      <c r="X51" s="47"/>
      <c r="Y51" s="47"/>
      <c r="Z51" s="45">
        <f t="shared" si="91"/>
        <v>0</v>
      </c>
      <c r="AA51" s="47"/>
      <c r="AB51" s="47"/>
      <c r="AC51" s="45">
        <f t="shared" si="92"/>
        <v>0</v>
      </c>
      <c r="AD51" s="47"/>
      <c r="AE51" s="47"/>
      <c r="AF51" s="47"/>
      <c r="AG51" s="47"/>
      <c r="AH51" s="47"/>
      <c r="AI51" s="47"/>
      <c r="AJ51" s="45">
        <f t="shared" si="93"/>
        <v>0</v>
      </c>
      <c r="AK51" s="47"/>
      <c r="AL51" s="47"/>
      <c r="AM51" s="47"/>
      <c r="AN51" s="47"/>
      <c r="AO51" s="45">
        <f t="shared" si="94"/>
        <v>0</v>
      </c>
      <c r="AP51" s="47"/>
      <c r="AQ51" s="47"/>
      <c r="AR51" s="47"/>
      <c r="AS51" s="47"/>
      <c r="AT51" s="47"/>
      <c r="AU51" s="47"/>
      <c r="AV51" s="47"/>
      <c r="AW51" s="47"/>
      <c r="AX51" s="45">
        <f t="shared" si="95"/>
        <v>0</v>
      </c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5">
        <f t="shared" si="96"/>
        <v>0</v>
      </c>
      <c r="BP51" s="47"/>
      <c r="BQ51" s="47">
        <f>SUM(BR51:BX51)</f>
        <v>0</v>
      </c>
      <c r="BR51" s="47"/>
      <c r="BS51" s="47"/>
      <c r="BT51" s="47"/>
      <c r="BU51" s="47"/>
      <c r="BV51" s="47"/>
      <c r="BW51" s="47"/>
      <c r="BX51" s="47"/>
      <c r="BY51" s="47"/>
      <c r="BZ51" s="45">
        <f t="shared" si="97"/>
        <v>0</v>
      </c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5">
        <f t="shared" si="98"/>
        <v>0</v>
      </c>
      <c r="CL51" s="45">
        <f t="shared" si="99"/>
        <v>0</v>
      </c>
      <c r="CM51" s="47"/>
      <c r="CN51" s="47"/>
      <c r="CO51" s="47"/>
      <c r="CP51" s="47"/>
      <c r="CQ51" s="47"/>
      <c r="CR51" s="47"/>
      <c r="CS51" s="47"/>
      <c r="CT51" s="45"/>
      <c r="CU51" s="45">
        <f t="shared" si="52"/>
        <v>0</v>
      </c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  <c r="DG51" s="49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</row>
    <row r="52" spans="1:122" ht="12.75" hidden="1">
      <c r="A52" s="29" t="s">
        <v>250</v>
      </c>
      <c r="B52" s="31" t="s">
        <v>251</v>
      </c>
      <c r="C52" s="27">
        <f t="shared" si="85"/>
        <v>0</v>
      </c>
      <c r="D52" s="45">
        <f t="shared" si="86"/>
        <v>0</v>
      </c>
      <c r="E52" s="45">
        <f t="shared" si="87"/>
        <v>0</v>
      </c>
      <c r="F52" s="45">
        <f t="shared" si="88"/>
        <v>0</v>
      </c>
      <c r="G52" s="46"/>
      <c r="H52" s="46"/>
      <c r="I52" s="45">
        <f t="shared" si="50"/>
        <v>0</v>
      </c>
      <c r="J52" s="47"/>
      <c r="K52" s="47"/>
      <c r="L52" s="47"/>
      <c r="M52" s="47"/>
      <c r="N52" s="47"/>
      <c r="O52" s="47"/>
      <c r="P52" s="45">
        <f t="shared" si="89"/>
        <v>0</v>
      </c>
      <c r="Q52" s="45">
        <f t="shared" si="109"/>
        <v>0</v>
      </c>
      <c r="R52" s="45">
        <f t="shared" si="108"/>
        <v>0</v>
      </c>
      <c r="S52" s="46"/>
      <c r="T52" s="45">
        <f t="shared" si="51"/>
        <v>0</v>
      </c>
      <c r="U52" s="45">
        <f t="shared" si="90"/>
        <v>0</v>
      </c>
      <c r="V52" s="47"/>
      <c r="W52" s="47"/>
      <c r="X52" s="47"/>
      <c r="Y52" s="47"/>
      <c r="Z52" s="45">
        <f t="shared" si="91"/>
        <v>0</v>
      </c>
      <c r="AA52" s="47"/>
      <c r="AB52" s="47"/>
      <c r="AC52" s="45">
        <f t="shared" si="92"/>
        <v>0</v>
      </c>
      <c r="AD52" s="47"/>
      <c r="AE52" s="47"/>
      <c r="AF52" s="47"/>
      <c r="AG52" s="47"/>
      <c r="AH52" s="47"/>
      <c r="AI52" s="47"/>
      <c r="AJ52" s="45">
        <f t="shared" si="93"/>
        <v>0</v>
      </c>
      <c r="AK52" s="47"/>
      <c r="AL52" s="47"/>
      <c r="AM52" s="47"/>
      <c r="AN52" s="47"/>
      <c r="AO52" s="45">
        <f t="shared" si="94"/>
        <v>0</v>
      </c>
      <c r="AP52" s="47"/>
      <c r="AQ52" s="47"/>
      <c r="AR52" s="47"/>
      <c r="AS52" s="47"/>
      <c r="AT52" s="47"/>
      <c r="AU52" s="47"/>
      <c r="AV52" s="47"/>
      <c r="AW52" s="47"/>
      <c r="AX52" s="45">
        <f t="shared" si="95"/>
        <v>0</v>
      </c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5">
        <f t="shared" si="96"/>
        <v>0</v>
      </c>
      <c r="BP52" s="47"/>
      <c r="BQ52" s="47">
        <f>SUM(BR52:BX52)</f>
        <v>0</v>
      </c>
      <c r="BR52" s="47"/>
      <c r="BS52" s="47"/>
      <c r="BT52" s="47"/>
      <c r="BU52" s="47"/>
      <c r="BV52" s="47"/>
      <c r="BW52" s="47"/>
      <c r="BX52" s="47"/>
      <c r="BY52" s="47"/>
      <c r="BZ52" s="45">
        <f t="shared" si="97"/>
        <v>0</v>
      </c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5">
        <f t="shared" si="98"/>
        <v>0</v>
      </c>
      <c r="CL52" s="45">
        <f t="shared" si="99"/>
        <v>0</v>
      </c>
      <c r="CM52" s="47"/>
      <c r="CN52" s="47"/>
      <c r="CO52" s="47"/>
      <c r="CP52" s="47"/>
      <c r="CQ52" s="47"/>
      <c r="CR52" s="47"/>
      <c r="CS52" s="47"/>
      <c r="CT52" s="45"/>
      <c r="CU52" s="45">
        <f t="shared" si="52"/>
        <v>0</v>
      </c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  <c r="DG52" s="49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</row>
    <row r="53" spans="1:122" ht="21" customHeight="1" hidden="1">
      <c r="A53" s="29" t="s">
        <v>115</v>
      </c>
      <c r="B53" s="30" t="s">
        <v>252</v>
      </c>
      <c r="C53" s="27">
        <f t="shared" si="85"/>
        <v>815.5022</v>
      </c>
      <c r="D53" s="45">
        <f t="shared" si="86"/>
        <v>812.7022000000001</v>
      </c>
      <c r="E53" s="45">
        <f t="shared" si="87"/>
        <v>698.0022</v>
      </c>
      <c r="F53" s="45">
        <f t="shared" si="88"/>
        <v>536.1</v>
      </c>
      <c r="G53" s="45">
        <f>G54</f>
        <v>436.9</v>
      </c>
      <c r="H53" s="45">
        <f>H54</f>
        <v>99.2</v>
      </c>
      <c r="I53" s="45">
        <f t="shared" si="50"/>
        <v>0</v>
      </c>
      <c r="J53" s="45">
        <f aca="true" t="shared" si="134" ref="J53:O53">J54</f>
        <v>0</v>
      </c>
      <c r="K53" s="45">
        <f t="shared" si="134"/>
        <v>0</v>
      </c>
      <c r="L53" s="45">
        <f t="shared" si="134"/>
        <v>0</v>
      </c>
      <c r="M53" s="45">
        <f t="shared" si="134"/>
        <v>0</v>
      </c>
      <c r="N53" s="45">
        <f t="shared" si="134"/>
        <v>0</v>
      </c>
      <c r="O53" s="45">
        <f t="shared" si="134"/>
        <v>0</v>
      </c>
      <c r="P53" s="45">
        <f t="shared" si="89"/>
        <v>161.9022</v>
      </c>
      <c r="Q53" s="45">
        <f t="shared" si="109"/>
        <v>131.94379999999998</v>
      </c>
      <c r="R53" s="45">
        <f t="shared" si="108"/>
        <v>29.9584</v>
      </c>
      <c r="S53" s="45">
        <f>S54</f>
        <v>0</v>
      </c>
      <c r="T53" s="45">
        <f t="shared" si="51"/>
        <v>94.6</v>
      </c>
      <c r="U53" s="45">
        <f t="shared" si="90"/>
        <v>0</v>
      </c>
      <c r="V53" s="45">
        <f>V54</f>
        <v>0</v>
      </c>
      <c r="W53" s="45">
        <f>W54</f>
        <v>0</v>
      </c>
      <c r="X53" s="45">
        <f>X54</f>
        <v>0</v>
      </c>
      <c r="Y53" s="45">
        <f>Y54</f>
        <v>0</v>
      </c>
      <c r="Z53" s="45">
        <f t="shared" si="91"/>
        <v>0</v>
      </c>
      <c r="AA53" s="45">
        <f>AA54</f>
        <v>0</v>
      </c>
      <c r="AB53" s="45">
        <f>AB54</f>
        <v>0</v>
      </c>
      <c r="AC53" s="45">
        <f t="shared" si="92"/>
        <v>92.5</v>
      </c>
      <c r="AD53" s="45">
        <f aca="true" t="shared" si="135" ref="AD53:AI53">AD54</f>
        <v>0</v>
      </c>
      <c r="AE53" s="45">
        <f t="shared" si="135"/>
        <v>62.4</v>
      </c>
      <c r="AF53" s="45">
        <f t="shared" si="135"/>
        <v>24.5</v>
      </c>
      <c r="AG53" s="45">
        <f t="shared" si="135"/>
        <v>5.6</v>
      </c>
      <c r="AH53" s="45">
        <f t="shared" si="135"/>
        <v>0</v>
      </c>
      <c r="AI53" s="45">
        <f t="shared" si="135"/>
        <v>0</v>
      </c>
      <c r="AJ53" s="45">
        <f t="shared" si="93"/>
        <v>0</v>
      </c>
      <c r="AK53" s="45">
        <f>AK54</f>
        <v>0</v>
      </c>
      <c r="AL53" s="45">
        <f>AL54</f>
        <v>0</v>
      </c>
      <c r="AM53" s="45">
        <f>AM54</f>
        <v>0</v>
      </c>
      <c r="AN53" s="45">
        <f>AN54</f>
        <v>0</v>
      </c>
      <c r="AO53" s="45">
        <f t="shared" si="94"/>
        <v>2.0999999999999996</v>
      </c>
      <c r="AP53" s="45">
        <f aca="true" t="shared" si="136" ref="AP53:AW53">AP54</f>
        <v>0</v>
      </c>
      <c r="AQ53" s="45">
        <f t="shared" si="136"/>
        <v>0</v>
      </c>
      <c r="AR53" s="45">
        <f t="shared" si="136"/>
        <v>0.7</v>
      </c>
      <c r="AS53" s="45">
        <f t="shared" si="136"/>
        <v>0</v>
      </c>
      <c r="AT53" s="45">
        <f t="shared" si="136"/>
        <v>1.4</v>
      </c>
      <c r="AU53" s="45">
        <f t="shared" si="136"/>
        <v>0</v>
      </c>
      <c r="AV53" s="45">
        <f t="shared" si="136"/>
        <v>0</v>
      </c>
      <c r="AW53" s="45">
        <f t="shared" si="136"/>
        <v>0</v>
      </c>
      <c r="AX53" s="45">
        <f t="shared" si="95"/>
        <v>0</v>
      </c>
      <c r="AY53" s="45">
        <f aca="true" t="shared" si="137" ref="AY53:BN53">AY54</f>
        <v>0</v>
      </c>
      <c r="AZ53" s="45">
        <f t="shared" si="137"/>
        <v>0</v>
      </c>
      <c r="BA53" s="45">
        <f t="shared" si="137"/>
        <v>0</v>
      </c>
      <c r="BB53" s="45">
        <f t="shared" si="137"/>
        <v>0</v>
      </c>
      <c r="BC53" s="45">
        <f t="shared" si="137"/>
        <v>0</v>
      </c>
      <c r="BD53" s="45">
        <f t="shared" si="137"/>
        <v>0</v>
      </c>
      <c r="BE53" s="45">
        <f t="shared" si="137"/>
        <v>0</v>
      </c>
      <c r="BF53" s="45">
        <f t="shared" si="137"/>
        <v>0</v>
      </c>
      <c r="BG53" s="45">
        <f t="shared" si="137"/>
        <v>0</v>
      </c>
      <c r="BH53" s="45">
        <f t="shared" si="137"/>
        <v>0</v>
      </c>
      <c r="BI53" s="45">
        <f t="shared" si="137"/>
        <v>0</v>
      </c>
      <c r="BJ53" s="45">
        <f t="shared" si="137"/>
        <v>0</v>
      </c>
      <c r="BK53" s="45">
        <f t="shared" si="137"/>
        <v>0</v>
      </c>
      <c r="BL53" s="45">
        <f t="shared" si="137"/>
        <v>0</v>
      </c>
      <c r="BM53" s="45">
        <f t="shared" si="137"/>
        <v>0</v>
      </c>
      <c r="BN53" s="45">
        <f t="shared" si="137"/>
        <v>0</v>
      </c>
      <c r="BO53" s="45">
        <f t="shared" si="96"/>
        <v>0</v>
      </c>
      <c r="BP53" s="45">
        <f aca="true" t="shared" si="138" ref="BP53:BY53">BP54</f>
        <v>0</v>
      </c>
      <c r="BQ53" s="45">
        <f t="shared" si="138"/>
        <v>0</v>
      </c>
      <c r="BR53" s="45">
        <f t="shared" si="138"/>
        <v>0</v>
      </c>
      <c r="BS53" s="45">
        <f t="shared" si="138"/>
        <v>0</v>
      </c>
      <c r="BT53" s="45">
        <f t="shared" si="138"/>
        <v>0</v>
      </c>
      <c r="BU53" s="45">
        <f t="shared" si="138"/>
        <v>0</v>
      </c>
      <c r="BV53" s="45">
        <f t="shared" si="138"/>
        <v>0</v>
      </c>
      <c r="BW53" s="45">
        <f t="shared" si="138"/>
        <v>0</v>
      </c>
      <c r="BX53" s="45">
        <f t="shared" si="138"/>
        <v>0</v>
      </c>
      <c r="BY53" s="45">
        <f t="shared" si="138"/>
        <v>0</v>
      </c>
      <c r="BZ53" s="45">
        <f t="shared" si="97"/>
        <v>20.1</v>
      </c>
      <c r="CA53" s="45">
        <f aca="true" t="shared" si="139" ref="CA53:CJ53">CA54</f>
        <v>0</v>
      </c>
      <c r="CB53" s="45">
        <f t="shared" si="139"/>
        <v>3.8</v>
      </c>
      <c r="CC53" s="45">
        <f t="shared" si="139"/>
        <v>0</v>
      </c>
      <c r="CD53" s="45">
        <f t="shared" si="139"/>
        <v>0</v>
      </c>
      <c r="CE53" s="45">
        <f t="shared" si="139"/>
        <v>0</v>
      </c>
      <c r="CF53" s="45">
        <f t="shared" si="139"/>
        <v>0</v>
      </c>
      <c r="CG53" s="45">
        <f t="shared" si="139"/>
        <v>0</v>
      </c>
      <c r="CH53" s="45">
        <f t="shared" si="139"/>
        <v>0</v>
      </c>
      <c r="CI53" s="45">
        <f t="shared" si="139"/>
        <v>0</v>
      </c>
      <c r="CJ53" s="45">
        <f t="shared" si="139"/>
        <v>16.3</v>
      </c>
      <c r="CK53" s="45">
        <f t="shared" si="98"/>
        <v>2.8</v>
      </c>
      <c r="CL53" s="45">
        <f t="shared" si="99"/>
        <v>2.8</v>
      </c>
      <c r="CM53" s="45">
        <f aca="true" t="shared" si="140" ref="CM53:CT53">CM54</f>
        <v>2.8</v>
      </c>
      <c r="CN53" s="45">
        <f t="shared" si="140"/>
        <v>0</v>
      </c>
      <c r="CO53" s="45">
        <f t="shared" si="140"/>
        <v>0</v>
      </c>
      <c r="CP53" s="45">
        <f t="shared" si="140"/>
        <v>0</v>
      </c>
      <c r="CQ53" s="45">
        <f t="shared" si="140"/>
        <v>0</v>
      </c>
      <c r="CR53" s="45">
        <f t="shared" si="140"/>
        <v>0</v>
      </c>
      <c r="CS53" s="45">
        <f t="shared" si="140"/>
        <v>0</v>
      </c>
      <c r="CT53" s="45">
        <f t="shared" si="140"/>
        <v>0</v>
      </c>
      <c r="CU53" s="45">
        <f t="shared" si="52"/>
        <v>0</v>
      </c>
      <c r="CV53" s="45">
        <f aca="true" t="shared" si="141" ref="CV53:DG53">CV54</f>
        <v>0</v>
      </c>
      <c r="CW53" s="45">
        <f t="shared" si="141"/>
        <v>0</v>
      </c>
      <c r="CX53" s="45">
        <f t="shared" si="141"/>
        <v>0</v>
      </c>
      <c r="CY53" s="45">
        <f t="shared" si="141"/>
        <v>0</v>
      </c>
      <c r="CZ53" s="45">
        <f t="shared" si="141"/>
        <v>0</v>
      </c>
      <c r="DA53" s="45">
        <f t="shared" si="141"/>
        <v>0</v>
      </c>
      <c r="DB53" s="45">
        <f t="shared" si="141"/>
        <v>0</v>
      </c>
      <c r="DC53" s="45">
        <f t="shared" si="141"/>
        <v>0</v>
      </c>
      <c r="DD53" s="45">
        <f t="shared" si="141"/>
        <v>0</v>
      </c>
      <c r="DE53" s="45">
        <f t="shared" si="141"/>
        <v>0</v>
      </c>
      <c r="DF53" s="45">
        <f t="shared" si="141"/>
        <v>0</v>
      </c>
      <c r="DG53" s="45">
        <f t="shared" si="141"/>
        <v>0</v>
      </c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</row>
    <row r="54" spans="1:122" ht="12.75" hidden="1">
      <c r="A54" s="29"/>
      <c r="B54" s="31" t="s">
        <v>312</v>
      </c>
      <c r="C54" s="27">
        <f t="shared" si="85"/>
        <v>815.5022</v>
      </c>
      <c r="D54" s="45">
        <f t="shared" si="86"/>
        <v>812.7022000000001</v>
      </c>
      <c r="E54" s="45">
        <f t="shared" si="87"/>
        <v>698.0022</v>
      </c>
      <c r="F54" s="45">
        <f t="shared" si="88"/>
        <v>536.1</v>
      </c>
      <c r="G54" s="46">
        <v>436.9</v>
      </c>
      <c r="H54" s="46">
        <v>99.2</v>
      </c>
      <c r="I54" s="45">
        <f t="shared" si="50"/>
        <v>0</v>
      </c>
      <c r="J54" s="47"/>
      <c r="K54" s="47"/>
      <c r="L54" s="47"/>
      <c r="M54" s="47"/>
      <c r="N54" s="47"/>
      <c r="O54" s="47"/>
      <c r="P54" s="45">
        <f t="shared" si="89"/>
        <v>161.9022</v>
      </c>
      <c r="Q54" s="45">
        <f t="shared" si="109"/>
        <v>131.94379999999998</v>
      </c>
      <c r="R54" s="45">
        <f t="shared" si="108"/>
        <v>29.9584</v>
      </c>
      <c r="S54" s="46"/>
      <c r="T54" s="45">
        <f t="shared" si="51"/>
        <v>94.6</v>
      </c>
      <c r="U54" s="45">
        <f t="shared" si="90"/>
        <v>0</v>
      </c>
      <c r="V54" s="47"/>
      <c r="W54" s="47"/>
      <c r="X54" s="47"/>
      <c r="Y54" s="47"/>
      <c r="Z54" s="45">
        <f t="shared" si="91"/>
        <v>0</v>
      </c>
      <c r="AA54" s="47"/>
      <c r="AB54" s="47"/>
      <c r="AC54" s="45">
        <f t="shared" si="92"/>
        <v>92.5</v>
      </c>
      <c r="AD54" s="47"/>
      <c r="AE54" s="47">
        <v>62.4</v>
      </c>
      <c r="AF54" s="47">
        <v>24.5</v>
      </c>
      <c r="AG54" s="47">
        <v>5.6</v>
      </c>
      <c r="AH54" s="47"/>
      <c r="AI54" s="47"/>
      <c r="AJ54" s="45">
        <f t="shared" si="93"/>
        <v>0</v>
      </c>
      <c r="AK54" s="47"/>
      <c r="AL54" s="47"/>
      <c r="AM54" s="47"/>
      <c r="AN54" s="47"/>
      <c r="AO54" s="45">
        <f t="shared" si="94"/>
        <v>2.0999999999999996</v>
      </c>
      <c r="AP54" s="47"/>
      <c r="AQ54" s="47"/>
      <c r="AR54" s="47">
        <v>0.7</v>
      </c>
      <c r="AS54" s="47"/>
      <c r="AT54" s="47">
        <v>1.4</v>
      </c>
      <c r="AU54" s="47"/>
      <c r="AV54" s="47"/>
      <c r="AW54" s="47"/>
      <c r="AX54" s="45">
        <f t="shared" si="95"/>
        <v>0</v>
      </c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5">
        <f t="shared" si="96"/>
        <v>0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5">
        <f t="shared" si="97"/>
        <v>20.1</v>
      </c>
      <c r="CA54" s="47"/>
      <c r="CB54" s="47">
        <v>3.8</v>
      </c>
      <c r="CC54" s="47"/>
      <c r="CD54" s="47"/>
      <c r="CE54" s="47"/>
      <c r="CF54" s="47"/>
      <c r="CG54" s="47"/>
      <c r="CH54" s="47"/>
      <c r="CI54" s="47"/>
      <c r="CJ54" s="47">
        <v>16.3</v>
      </c>
      <c r="CK54" s="45">
        <f t="shared" si="98"/>
        <v>2.8</v>
      </c>
      <c r="CL54" s="45">
        <f t="shared" si="99"/>
        <v>2.8</v>
      </c>
      <c r="CM54" s="47">
        <v>2.8</v>
      </c>
      <c r="CN54" s="47"/>
      <c r="CO54" s="47"/>
      <c r="CP54" s="47"/>
      <c r="CQ54" s="47"/>
      <c r="CR54" s="47"/>
      <c r="CS54" s="47"/>
      <c r="CT54" s="45"/>
      <c r="CU54" s="45">
        <f t="shared" si="52"/>
        <v>0</v>
      </c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  <c r="DG54" s="49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</row>
    <row r="55" spans="1:122" ht="21" customHeight="1" hidden="1">
      <c r="A55" s="29" t="s">
        <v>116</v>
      </c>
      <c r="B55" s="30" t="s">
        <v>253</v>
      </c>
      <c r="C55" s="27">
        <f t="shared" si="85"/>
        <v>257.5204</v>
      </c>
      <c r="D55" s="45">
        <f t="shared" si="86"/>
        <v>256.8204</v>
      </c>
      <c r="E55" s="45">
        <f t="shared" si="87"/>
        <v>169.5204</v>
      </c>
      <c r="F55" s="45">
        <f t="shared" si="88"/>
        <v>130.2</v>
      </c>
      <c r="G55" s="45">
        <f>G56</f>
        <v>106.7</v>
      </c>
      <c r="H55" s="45">
        <f>H56</f>
        <v>23.5</v>
      </c>
      <c r="I55" s="45">
        <f t="shared" si="50"/>
        <v>0</v>
      </c>
      <c r="J55" s="45">
        <f aca="true" t="shared" si="142" ref="J55:O55">J56</f>
        <v>0</v>
      </c>
      <c r="K55" s="45">
        <f t="shared" si="142"/>
        <v>0</v>
      </c>
      <c r="L55" s="45">
        <f t="shared" si="142"/>
        <v>0</v>
      </c>
      <c r="M55" s="45">
        <f t="shared" si="142"/>
        <v>0</v>
      </c>
      <c r="N55" s="45">
        <f t="shared" si="142"/>
        <v>0</v>
      </c>
      <c r="O55" s="45">
        <f t="shared" si="142"/>
        <v>0</v>
      </c>
      <c r="P55" s="45">
        <f t="shared" si="89"/>
        <v>39.3204</v>
      </c>
      <c r="Q55" s="45">
        <f t="shared" si="109"/>
        <v>32.2234</v>
      </c>
      <c r="R55" s="45">
        <f t="shared" si="108"/>
        <v>7.0969999999999995</v>
      </c>
      <c r="S55" s="45">
        <f>S56</f>
        <v>0</v>
      </c>
      <c r="T55" s="45">
        <f t="shared" si="51"/>
        <v>49.4</v>
      </c>
      <c r="U55" s="45">
        <f t="shared" si="90"/>
        <v>0</v>
      </c>
      <c r="V55" s="45">
        <f>V56</f>
        <v>0</v>
      </c>
      <c r="W55" s="45">
        <f>W56</f>
        <v>0</v>
      </c>
      <c r="X55" s="45">
        <f>X56</f>
        <v>0</v>
      </c>
      <c r="Y55" s="45">
        <f>Y56</f>
        <v>0</v>
      </c>
      <c r="Z55" s="45">
        <f t="shared" si="91"/>
        <v>0</v>
      </c>
      <c r="AA55" s="45">
        <f>AA56</f>
        <v>0</v>
      </c>
      <c r="AB55" s="45">
        <f>AB56</f>
        <v>0</v>
      </c>
      <c r="AC55" s="45">
        <f t="shared" si="92"/>
        <v>49.1</v>
      </c>
      <c r="AD55" s="45">
        <f aca="true" t="shared" si="143" ref="AD55:AI55">AD56</f>
        <v>0</v>
      </c>
      <c r="AE55" s="45">
        <f t="shared" si="143"/>
        <v>37.1</v>
      </c>
      <c r="AF55" s="45">
        <f t="shared" si="143"/>
        <v>12</v>
      </c>
      <c r="AG55" s="45">
        <f t="shared" si="143"/>
        <v>0</v>
      </c>
      <c r="AH55" s="45">
        <f t="shared" si="143"/>
        <v>0</v>
      </c>
      <c r="AI55" s="45">
        <f t="shared" si="143"/>
        <v>0</v>
      </c>
      <c r="AJ55" s="45">
        <f t="shared" si="93"/>
        <v>0</v>
      </c>
      <c r="AK55" s="45">
        <f>AK56</f>
        <v>0</v>
      </c>
      <c r="AL55" s="45">
        <f>AL56</f>
        <v>0</v>
      </c>
      <c r="AM55" s="45">
        <f>AM56</f>
        <v>0</v>
      </c>
      <c r="AN55" s="45">
        <f>AN56</f>
        <v>0</v>
      </c>
      <c r="AO55" s="45">
        <f t="shared" si="94"/>
        <v>0.3</v>
      </c>
      <c r="AP55" s="45">
        <f aca="true" t="shared" si="144" ref="AP55:AW55">AP56</f>
        <v>0</v>
      </c>
      <c r="AQ55" s="45">
        <f t="shared" si="144"/>
        <v>0</v>
      </c>
      <c r="AR55" s="45">
        <f t="shared" si="144"/>
        <v>0</v>
      </c>
      <c r="AS55" s="45">
        <f t="shared" si="144"/>
        <v>0</v>
      </c>
      <c r="AT55" s="45">
        <f t="shared" si="144"/>
        <v>0.3</v>
      </c>
      <c r="AU55" s="45">
        <f t="shared" si="144"/>
        <v>0</v>
      </c>
      <c r="AV55" s="45">
        <f t="shared" si="144"/>
        <v>0</v>
      </c>
      <c r="AW55" s="45">
        <f t="shared" si="144"/>
        <v>0</v>
      </c>
      <c r="AX55" s="45">
        <f t="shared" si="95"/>
        <v>0</v>
      </c>
      <c r="AY55" s="45">
        <f aca="true" t="shared" si="145" ref="AY55:BN55">AY56</f>
        <v>0</v>
      </c>
      <c r="AZ55" s="45">
        <f t="shared" si="145"/>
        <v>0</v>
      </c>
      <c r="BA55" s="45">
        <f t="shared" si="145"/>
        <v>0</v>
      </c>
      <c r="BB55" s="45">
        <f t="shared" si="145"/>
        <v>0</v>
      </c>
      <c r="BC55" s="45">
        <f t="shared" si="145"/>
        <v>0</v>
      </c>
      <c r="BD55" s="45">
        <f t="shared" si="145"/>
        <v>0</v>
      </c>
      <c r="BE55" s="45">
        <f t="shared" si="145"/>
        <v>0</v>
      </c>
      <c r="BF55" s="45">
        <f t="shared" si="145"/>
        <v>0</v>
      </c>
      <c r="BG55" s="45">
        <f t="shared" si="145"/>
        <v>0</v>
      </c>
      <c r="BH55" s="45">
        <f t="shared" si="145"/>
        <v>0</v>
      </c>
      <c r="BI55" s="45">
        <f t="shared" si="145"/>
        <v>0</v>
      </c>
      <c r="BJ55" s="45">
        <f t="shared" si="145"/>
        <v>0</v>
      </c>
      <c r="BK55" s="45">
        <f t="shared" si="145"/>
        <v>0</v>
      </c>
      <c r="BL55" s="45">
        <f t="shared" si="145"/>
        <v>0</v>
      </c>
      <c r="BM55" s="45">
        <f t="shared" si="145"/>
        <v>0</v>
      </c>
      <c r="BN55" s="45">
        <f t="shared" si="145"/>
        <v>0</v>
      </c>
      <c r="BO55" s="45">
        <f t="shared" si="96"/>
        <v>0</v>
      </c>
      <c r="BP55" s="45">
        <f aca="true" t="shared" si="146" ref="BP55:BY55">BP56</f>
        <v>0</v>
      </c>
      <c r="BQ55" s="45">
        <f t="shared" si="146"/>
        <v>0</v>
      </c>
      <c r="BR55" s="45">
        <f t="shared" si="146"/>
        <v>0</v>
      </c>
      <c r="BS55" s="45">
        <f t="shared" si="146"/>
        <v>0</v>
      </c>
      <c r="BT55" s="45">
        <f t="shared" si="146"/>
        <v>0</v>
      </c>
      <c r="BU55" s="45">
        <f t="shared" si="146"/>
        <v>0</v>
      </c>
      <c r="BV55" s="45">
        <f t="shared" si="146"/>
        <v>0</v>
      </c>
      <c r="BW55" s="45">
        <f t="shared" si="146"/>
        <v>0</v>
      </c>
      <c r="BX55" s="45">
        <f t="shared" si="146"/>
        <v>0</v>
      </c>
      <c r="BY55" s="45">
        <f t="shared" si="146"/>
        <v>0</v>
      </c>
      <c r="BZ55" s="45">
        <f t="shared" si="97"/>
        <v>37.900000000000006</v>
      </c>
      <c r="CA55" s="45">
        <f aca="true" t="shared" si="147" ref="CA55:CJ55">CA56</f>
        <v>0</v>
      </c>
      <c r="CB55" s="45">
        <f t="shared" si="147"/>
        <v>34.2</v>
      </c>
      <c r="CC55" s="45">
        <f t="shared" si="147"/>
        <v>0</v>
      </c>
      <c r="CD55" s="45">
        <f t="shared" si="147"/>
        <v>0</v>
      </c>
      <c r="CE55" s="45">
        <f t="shared" si="147"/>
        <v>0</v>
      </c>
      <c r="CF55" s="45">
        <f t="shared" si="147"/>
        <v>0</v>
      </c>
      <c r="CG55" s="45">
        <f t="shared" si="147"/>
        <v>0</v>
      </c>
      <c r="CH55" s="45">
        <f t="shared" si="147"/>
        <v>0</v>
      </c>
      <c r="CI55" s="45">
        <f t="shared" si="147"/>
        <v>0</v>
      </c>
      <c r="CJ55" s="45">
        <f t="shared" si="147"/>
        <v>3.7</v>
      </c>
      <c r="CK55" s="45">
        <f t="shared" si="98"/>
        <v>0.7</v>
      </c>
      <c r="CL55" s="45">
        <f t="shared" si="99"/>
        <v>0.7</v>
      </c>
      <c r="CM55" s="45">
        <f aca="true" t="shared" si="148" ref="CM55:CT55">CM56</f>
        <v>0.7</v>
      </c>
      <c r="CN55" s="45">
        <f t="shared" si="148"/>
        <v>0</v>
      </c>
      <c r="CO55" s="45">
        <f t="shared" si="148"/>
        <v>0</v>
      </c>
      <c r="CP55" s="45">
        <f t="shared" si="148"/>
        <v>0</v>
      </c>
      <c r="CQ55" s="45">
        <f t="shared" si="148"/>
        <v>0</v>
      </c>
      <c r="CR55" s="45">
        <f t="shared" si="148"/>
        <v>0</v>
      </c>
      <c r="CS55" s="45">
        <f t="shared" si="148"/>
        <v>0</v>
      </c>
      <c r="CT55" s="45">
        <f t="shared" si="148"/>
        <v>0</v>
      </c>
      <c r="CU55" s="45">
        <f t="shared" si="52"/>
        <v>0</v>
      </c>
      <c r="CV55" s="45">
        <f aca="true" t="shared" si="149" ref="CV55:DG55">CV56</f>
        <v>0</v>
      </c>
      <c r="CW55" s="45">
        <f t="shared" si="149"/>
        <v>0</v>
      </c>
      <c r="CX55" s="45">
        <f t="shared" si="149"/>
        <v>0</v>
      </c>
      <c r="CY55" s="45">
        <f t="shared" si="149"/>
        <v>0</v>
      </c>
      <c r="CZ55" s="45">
        <f t="shared" si="149"/>
        <v>0</v>
      </c>
      <c r="DA55" s="45">
        <f t="shared" si="149"/>
        <v>0</v>
      </c>
      <c r="DB55" s="45">
        <f t="shared" si="149"/>
        <v>0</v>
      </c>
      <c r="DC55" s="45">
        <f t="shared" si="149"/>
        <v>0</v>
      </c>
      <c r="DD55" s="45">
        <f t="shared" si="149"/>
        <v>0</v>
      </c>
      <c r="DE55" s="45">
        <f t="shared" si="149"/>
        <v>0</v>
      </c>
      <c r="DF55" s="45">
        <f t="shared" si="149"/>
        <v>0</v>
      </c>
      <c r="DG55" s="45">
        <f t="shared" si="149"/>
        <v>0</v>
      </c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</row>
    <row r="56" spans="1:122" ht="12.75" hidden="1">
      <c r="A56" s="29"/>
      <c r="B56" s="31" t="s">
        <v>313</v>
      </c>
      <c r="C56" s="27">
        <f t="shared" si="85"/>
        <v>257.5204</v>
      </c>
      <c r="D56" s="45">
        <f t="shared" si="86"/>
        <v>256.8204</v>
      </c>
      <c r="E56" s="45">
        <f t="shared" si="87"/>
        <v>169.5204</v>
      </c>
      <c r="F56" s="45">
        <f t="shared" si="88"/>
        <v>130.2</v>
      </c>
      <c r="G56" s="46">
        <v>106.7</v>
      </c>
      <c r="H56" s="46">
        <v>23.5</v>
      </c>
      <c r="I56" s="45">
        <f aca="true" t="shared" si="150" ref="I56:I87">SUM(J56:O56)</f>
        <v>0</v>
      </c>
      <c r="J56" s="47"/>
      <c r="K56" s="47"/>
      <c r="L56" s="47"/>
      <c r="M56" s="47"/>
      <c r="N56" s="47"/>
      <c r="O56" s="47"/>
      <c r="P56" s="45">
        <f t="shared" si="89"/>
        <v>39.3204</v>
      </c>
      <c r="Q56" s="45">
        <f t="shared" si="109"/>
        <v>32.2234</v>
      </c>
      <c r="R56" s="45">
        <f t="shared" si="108"/>
        <v>7.0969999999999995</v>
      </c>
      <c r="S56" s="46"/>
      <c r="T56" s="45">
        <f aca="true" t="shared" si="151" ref="T56:T87">U56+Z56+AC56+AJ56+AO56+AX56</f>
        <v>49.4</v>
      </c>
      <c r="U56" s="45">
        <f t="shared" si="90"/>
        <v>0</v>
      </c>
      <c r="V56" s="47"/>
      <c r="W56" s="47"/>
      <c r="X56" s="47"/>
      <c r="Y56" s="47"/>
      <c r="Z56" s="45">
        <f t="shared" si="91"/>
        <v>0</v>
      </c>
      <c r="AA56" s="47"/>
      <c r="AB56" s="47"/>
      <c r="AC56" s="45">
        <f t="shared" si="92"/>
        <v>49.1</v>
      </c>
      <c r="AD56" s="47"/>
      <c r="AE56" s="47">
        <v>37.1</v>
      </c>
      <c r="AF56" s="47">
        <v>12</v>
      </c>
      <c r="AG56" s="47"/>
      <c r="AH56" s="47"/>
      <c r="AI56" s="47"/>
      <c r="AJ56" s="45">
        <f t="shared" si="93"/>
        <v>0</v>
      </c>
      <c r="AK56" s="47"/>
      <c r="AL56" s="47"/>
      <c r="AM56" s="47"/>
      <c r="AN56" s="47"/>
      <c r="AO56" s="45">
        <f t="shared" si="94"/>
        <v>0.3</v>
      </c>
      <c r="AP56" s="47"/>
      <c r="AQ56" s="47"/>
      <c r="AR56" s="47"/>
      <c r="AS56" s="47"/>
      <c r="AT56" s="47">
        <v>0.3</v>
      </c>
      <c r="AU56" s="47"/>
      <c r="AV56" s="47"/>
      <c r="AW56" s="47"/>
      <c r="AX56" s="45">
        <f t="shared" si="95"/>
        <v>0</v>
      </c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5">
        <f t="shared" si="96"/>
        <v>0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5">
        <f t="shared" si="97"/>
        <v>37.900000000000006</v>
      </c>
      <c r="CA56" s="47"/>
      <c r="CB56" s="47">
        <v>34.2</v>
      </c>
      <c r="CC56" s="47"/>
      <c r="CD56" s="47"/>
      <c r="CE56" s="47"/>
      <c r="CF56" s="47"/>
      <c r="CG56" s="47"/>
      <c r="CH56" s="47"/>
      <c r="CI56" s="47"/>
      <c r="CJ56" s="47">
        <v>3.7</v>
      </c>
      <c r="CK56" s="45">
        <f t="shared" si="98"/>
        <v>0.7</v>
      </c>
      <c r="CL56" s="45">
        <f t="shared" si="99"/>
        <v>0.7</v>
      </c>
      <c r="CM56" s="47">
        <v>0.7</v>
      </c>
      <c r="CN56" s="47"/>
      <c r="CO56" s="47"/>
      <c r="CP56" s="47"/>
      <c r="CQ56" s="47"/>
      <c r="CR56" s="47"/>
      <c r="CS56" s="47"/>
      <c r="CT56" s="45"/>
      <c r="CU56" s="45">
        <f aca="true" t="shared" si="152" ref="CU56:CU87">SUM(CV56:DG56)</f>
        <v>0</v>
      </c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8"/>
      <c r="DG56" s="49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</row>
    <row r="57" spans="1:122" ht="12.75" hidden="1">
      <c r="A57" s="29" t="s">
        <v>254</v>
      </c>
      <c r="B57" s="31" t="s">
        <v>255</v>
      </c>
      <c r="C57" s="27">
        <f t="shared" si="85"/>
        <v>0</v>
      </c>
      <c r="D57" s="45">
        <f t="shared" si="86"/>
        <v>0</v>
      </c>
      <c r="E57" s="45">
        <f t="shared" si="87"/>
        <v>0</v>
      </c>
      <c r="F57" s="45">
        <f t="shared" si="88"/>
        <v>0</v>
      </c>
      <c r="G57" s="46"/>
      <c r="H57" s="46"/>
      <c r="I57" s="45">
        <f t="shared" si="150"/>
        <v>0</v>
      </c>
      <c r="J57" s="47"/>
      <c r="K57" s="47"/>
      <c r="L57" s="47"/>
      <c r="M57" s="47"/>
      <c r="N57" s="47"/>
      <c r="O57" s="47"/>
      <c r="P57" s="45">
        <f t="shared" si="89"/>
        <v>0</v>
      </c>
      <c r="Q57" s="45">
        <f t="shared" si="109"/>
        <v>0</v>
      </c>
      <c r="R57" s="45">
        <f t="shared" si="108"/>
        <v>0</v>
      </c>
      <c r="S57" s="46"/>
      <c r="T57" s="45">
        <f t="shared" si="151"/>
        <v>0</v>
      </c>
      <c r="U57" s="45">
        <f t="shared" si="90"/>
        <v>0</v>
      </c>
      <c r="V57" s="47"/>
      <c r="W57" s="47"/>
      <c r="X57" s="47"/>
      <c r="Y57" s="47"/>
      <c r="Z57" s="45">
        <f t="shared" si="91"/>
        <v>0</v>
      </c>
      <c r="AA57" s="47"/>
      <c r="AB57" s="47"/>
      <c r="AC57" s="45">
        <f t="shared" si="92"/>
        <v>0</v>
      </c>
      <c r="AD57" s="47"/>
      <c r="AE57" s="47"/>
      <c r="AF57" s="47"/>
      <c r="AG57" s="47"/>
      <c r="AH57" s="47"/>
      <c r="AI57" s="47"/>
      <c r="AJ57" s="45">
        <f t="shared" si="93"/>
        <v>0</v>
      </c>
      <c r="AK57" s="47"/>
      <c r="AL57" s="47"/>
      <c r="AM57" s="47"/>
      <c r="AN57" s="47"/>
      <c r="AO57" s="45">
        <f t="shared" si="94"/>
        <v>0</v>
      </c>
      <c r="AP57" s="47"/>
      <c r="AQ57" s="47"/>
      <c r="AR57" s="47"/>
      <c r="AS57" s="47"/>
      <c r="AT57" s="47"/>
      <c r="AU57" s="47"/>
      <c r="AV57" s="47"/>
      <c r="AW57" s="47"/>
      <c r="AX57" s="45">
        <f t="shared" si="95"/>
        <v>0</v>
      </c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5">
        <f t="shared" si="96"/>
        <v>0</v>
      </c>
      <c r="BP57" s="47"/>
      <c r="BQ57" s="47">
        <f>SUM(BR57:BX57)</f>
        <v>0</v>
      </c>
      <c r="BR57" s="47"/>
      <c r="BS57" s="47"/>
      <c r="BT57" s="47"/>
      <c r="BU57" s="47"/>
      <c r="BV57" s="47"/>
      <c r="BW57" s="47"/>
      <c r="BX57" s="47"/>
      <c r="BY57" s="47"/>
      <c r="BZ57" s="45">
        <f t="shared" si="97"/>
        <v>0</v>
      </c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5">
        <f t="shared" si="98"/>
        <v>0</v>
      </c>
      <c r="CL57" s="45">
        <f t="shared" si="99"/>
        <v>0</v>
      </c>
      <c r="CM57" s="47"/>
      <c r="CN57" s="47"/>
      <c r="CO57" s="47"/>
      <c r="CP57" s="47"/>
      <c r="CQ57" s="47"/>
      <c r="CR57" s="47"/>
      <c r="CS57" s="47"/>
      <c r="CT57" s="45"/>
      <c r="CU57" s="45">
        <f t="shared" si="152"/>
        <v>0</v>
      </c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  <c r="DG57" s="49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</row>
    <row r="58" spans="1:122" ht="17.25" customHeight="1" hidden="1">
      <c r="A58" s="29" t="s">
        <v>256</v>
      </c>
      <c r="B58" s="30" t="s">
        <v>257</v>
      </c>
      <c r="C58" s="27">
        <f t="shared" si="85"/>
        <v>1000.6945999999999</v>
      </c>
      <c r="D58" s="45">
        <f t="shared" si="86"/>
        <v>998.0945999999999</v>
      </c>
      <c r="E58" s="45">
        <f t="shared" si="87"/>
        <v>653.9946</v>
      </c>
      <c r="F58" s="45">
        <f t="shared" si="88"/>
        <v>502.3</v>
      </c>
      <c r="G58" s="45">
        <f>G59</f>
        <v>436.1</v>
      </c>
      <c r="H58" s="45">
        <f>H59</f>
        <v>66.2</v>
      </c>
      <c r="I58" s="45">
        <f t="shared" si="150"/>
        <v>0</v>
      </c>
      <c r="J58" s="45">
        <f aca="true" t="shared" si="153" ref="J58:O58">J59</f>
        <v>0</v>
      </c>
      <c r="K58" s="45">
        <f t="shared" si="153"/>
        <v>0</v>
      </c>
      <c r="L58" s="45">
        <f t="shared" si="153"/>
        <v>0</v>
      </c>
      <c r="M58" s="45">
        <f t="shared" si="153"/>
        <v>0</v>
      </c>
      <c r="N58" s="45">
        <f t="shared" si="153"/>
        <v>0</v>
      </c>
      <c r="O58" s="45">
        <f t="shared" si="153"/>
        <v>0</v>
      </c>
      <c r="P58" s="45">
        <f t="shared" si="89"/>
        <v>151.6946</v>
      </c>
      <c r="Q58" s="45">
        <f t="shared" si="109"/>
        <v>131.7022</v>
      </c>
      <c r="R58" s="45">
        <f t="shared" si="108"/>
        <v>19.9924</v>
      </c>
      <c r="S58" s="45">
        <f>S59</f>
        <v>0</v>
      </c>
      <c r="T58" s="45">
        <f t="shared" si="151"/>
        <v>321.09999999999997</v>
      </c>
      <c r="U58" s="45">
        <f t="shared" si="90"/>
        <v>0</v>
      </c>
      <c r="V58" s="45">
        <f>V59</f>
        <v>0</v>
      </c>
      <c r="W58" s="45">
        <f>W59</f>
        <v>0</v>
      </c>
      <c r="X58" s="45">
        <f>X59</f>
        <v>0</v>
      </c>
      <c r="Y58" s="45">
        <f>Y59</f>
        <v>0</v>
      </c>
      <c r="Z58" s="45">
        <f t="shared" si="91"/>
        <v>0</v>
      </c>
      <c r="AA58" s="45">
        <f>AA59</f>
        <v>0</v>
      </c>
      <c r="AB58" s="45">
        <f>AB59</f>
        <v>0</v>
      </c>
      <c r="AC58" s="45">
        <f t="shared" si="92"/>
        <v>314.29999999999995</v>
      </c>
      <c r="AD58" s="45">
        <f aca="true" t="shared" si="154" ref="AD58:AI58">AD59</f>
        <v>280.9</v>
      </c>
      <c r="AE58" s="45">
        <f t="shared" si="154"/>
        <v>0</v>
      </c>
      <c r="AF58" s="45">
        <f t="shared" si="154"/>
        <v>26</v>
      </c>
      <c r="AG58" s="45">
        <f t="shared" si="154"/>
        <v>7.4</v>
      </c>
      <c r="AH58" s="45">
        <f t="shared" si="154"/>
        <v>0</v>
      </c>
      <c r="AI58" s="45">
        <f t="shared" si="154"/>
        <v>0</v>
      </c>
      <c r="AJ58" s="45">
        <f t="shared" si="93"/>
        <v>0</v>
      </c>
      <c r="AK58" s="45">
        <f>AK59</f>
        <v>0</v>
      </c>
      <c r="AL58" s="45">
        <f>AL59</f>
        <v>0</v>
      </c>
      <c r="AM58" s="45">
        <f>AM59</f>
        <v>0</v>
      </c>
      <c r="AN58" s="45">
        <f>AN59</f>
        <v>0</v>
      </c>
      <c r="AO58" s="45">
        <f t="shared" si="94"/>
        <v>6.8</v>
      </c>
      <c r="AP58" s="45">
        <f aca="true" t="shared" si="155" ref="AP58:AW58">AP59</f>
        <v>0</v>
      </c>
      <c r="AQ58" s="45">
        <f t="shared" si="155"/>
        <v>0</v>
      </c>
      <c r="AR58" s="45">
        <f t="shared" si="155"/>
        <v>5.5</v>
      </c>
      <c r="AS58" s="45">
        <f t="shared" si="155"/>
        <v>0</v>
      </c>
      <c r="AT58" s="45">
        <f t="shared" si="155"/>
        <v>1.3</v>
      </c>
      <c r="AU58" s="45">
        <f t="shared" si="155"/>
        <v>0</v>
      </c>
      <c r="AV58" s="45">
        <f t="shared" si="155"/>
        <v>0</v>
      </c>
      <c r="AW58" s="45">
        <f t="shared" si="155"/>
        <v>0</v>
      </c>
      <c r="AX58" s="45">
        <f t="shared" si="95"/>
        <v>0</v>
      </c>
      <c r="AY58" s="45">
        <f aca="true" t="shared" si="156" ref="AY58:BN58">AY59</f>
        <v>0</v>
      </c>
      <c r="AZ58" s="45">
        <f t="shared" si="156"/>
        <v>0</v>
      </c>
      <c r="BA58" s="45">
        <f t="shared" si="156"/>
        <v>0</v>
      </c>
      <c r="BB58" s="45">
        <f t="shared" si="156"/>
        <v>0</v>
      </c>
      <c r="BC58" s="45">
        <f t="shared" si="156"/>
        <v>0</v>
      </c>
      <c r="BD58" s="45">
        <f t="shared" si="156"/>
        <v>0</v>
      </c>
      <c r="BE58" s="45">
        <f t="shared" si="156"/>
        <v>0</v>
      </c>
      <c r="BF58" s="45">
        <f t="shared" si="156"/>
        <v>0</v>
      </c>
      <c r="BG58" s="45">
        <f t="shared" si="156"/>
        <v>0</v>
      </c>
      <c r="BH58" s="45">
        <f t="shared" si="156"/>
        <v>0</v>
      </c>
      <c r="BI58" s="45">
        <f t="shared" si="156"/>
        <v>0</v>
      </c>
      <c r="BJ58" s="45">
        <f t="shared" si="156"/>
        <v>0</v>
      </c>
      <c r="BK58" s="45">
        <f t="shared" si="156"/>
        <v>0</v>
      </c>
      <c r="BL58" s="45">
        <f t="shared" si="156"/>
        <v>0</v>
      </c>
      <c r="BM58" s="45">
        <f t="shared" si="156"/>
        <v>0</v>
      </c>
      <c r="BN58" s="45">
        <f t="shared" si="156"/>
        <v>0</v>
      </c>
      <c r="BO58" s="45">
        <f t="shared" si="96"/>
        <v>0</v>
      </c>
      <c r="BP58" s="45">
        <f aca="true" t="shared" si="157" ref="BP58:BY58">BP59</f>
        <v>0</v>
      </c>
      <c r="BQ58" s="45">
        <f t="shared" si="157"/>
        <v>0</v>
      </c>
      <c r="BR58" s="45">
        <f t="shared" si="157"/>
        <v>0</v>
      </c>
      <c r="BS58" s="45">
        <f t="shared" si="157"/>
        <v>0</v>
      </c>
      <c r="BT58" s="45">
        <f t="shared" si="157"/>
        <v>0</v>
      </c>
      <c r="BU58" s="45">
        <f t="shared" si="157"/>
        <v>0</v>
      </c>
      <c r="BV58" s="45">
        <f t="shared" si="157"/>
        <v>0</v>
      </c>
      <c r="BW58" s="45">
        <f t="shared" si="157"/>
        <v>0</v>
      </c>
      <c r="BX58" s="45">
        <f t="shared" si="157"/>
        <v>0</v>
      </c>
      <c r="BY58" s="45">
        <f t="shared" si="157"/>
        <v>0</v>
      </c>
      <c r="BZ58" s="45">
        <f t="shared" si="97"/>
        <v>23</v>
      </c>
      <c r="CA58" s="45">
        <f aca="true" t="shared" si="158" ref="CA58:CJ58">CA59</f>
        <v>0</v>
      </c>
      <c r="CB58" s="45">
        <f t="shared" si="158"/>
        <v>7.6</v>
      </c>
      <c r="CC58" s="45">
        <f t="shared" si="158"/>
        <v>0</v>
      </c>
      <c r="CD58" s="45">
        <f t="shared" si="158"/>
        <v>0</v>
      </c>
      <c r="CE58" s="45">
        <f t="shared" si="158"/>
        <v>0</v>
      </c>
      <c r="CF58" s="45">
        <f t="shared" si="158"/>
        <v>0</v>
      </c>
      <c r="CG58" s="45">
        <f t="shared" si="158"/>
        <v>0</v>
      </c>
      <c r="CH58" s="45">
        <f t="shared" si="158"/>
        <v>0</v>
      </c>
      <c r="CI58" s="45">
        <f t="shared" si="158"/>
        <v>0</v>
      </c>
      <c r="CJ58" s="45">
        <f t="shared" si="158"/>
        <v>15.4</v>
      </c>
      <c r="CK58" s="45">
        <f t="shared" si="98"/>
        <v>2.6</v>
      </c>
      <c r="CL58" s="45">
        <f t="shared" si="99"/>
        <v>2.6</v>
      </c>
      <c r="CM58" s="45">
        <f aca="true" t="shared" si="159" ref="CM58:CT58">CM59</f>
        <v>2.6</v>
      </c>
      <c r="CN58" s="45">
        <f t="shared" si="159"/>
        <v>0</v>
      </c>
      <c r="CO58" s="45">
        <f t="shared" si="159"/>
        <v>0</v>
      </c>
      <c r="CP58" s="45">
        <f t="shared" si="159"/>
        <v>0</v>
      </c>
      <c r="CQ58" s="45">
        <f t="shared" si="159"/>
        <v>0</v>
      </c>
      <c r="CR58" s="45">
        <f t="shared" si="159"/>
        <v>0</v>
      </c>
      <c r="CS58" s="45">
        <f t="shared" si="159"/>
        <v>0</v>
      </c>
      <c r="CT58" s="45">
        <f t="shared" si="159"/>
        <v>0</v>
      </c>
      <c r="CU58" s="45">
        <f t="shared" si="152"/>
        <v>0</v>
      </c>
      <c r="CV58" s="45">
        <f aca="true" t="shared" si="160" ref="CV58:DG58">CV59</f>
        <v>0</v>
      </c>
      <c r="CW58" s="45">
        <f t="shared" si="160"/>
        <v>0</v>
      </c>
      <c r="CX58" s="45">
        <f t="shared" si="160"/>
        <v>0</v>
      </c>
      <c r="CY58" s="45">
        <f t="shared" si="160"/>
        <v>0</v>
      </c>
      <c r="CZ58" s="45">
        <f t="shared" si="160"/>
        <v>0</v>
      </c>
      <c r="DA58" s="45">
        <f t="shared" si="160"/>
        <v>0</v>
      </c>
      <c r="DB58" s="45">
        <f t="shared" si="160"/>
        <v>0</v>
      </c>
      <c r="DC58" s="45">
        <f t="shared" si="160"/>
        <v>0</v>
      </c>
      <c r="DD58" s="45">
        <f t="shared" si="160"/>
        <v>0</v>
      </c>
      <c r="DE58" s="45">
        <f t="shared" si="160"/>
        <v>0</v>
      </c>
      <c r="DF58" s="45">
        <f t="shared" si="160"/>
        <v>0</v>
      </c>
      <c r="DG58" s="45">
        <f t="shared" si="160"/>
        <v>0</v>
      </c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</row>
    <row r="59" spans="1:122" ht="12.75" hidden="1">
      <c r="A59" s="29"/>
      <c r="B59" s="31" t="s">
        <v>314</v>
      </c>
      <c r="C59" s="27">
        <f t="shared" si="85"/>
        <v>1000.6945999999999</v>
      </c>
      <c r="D59" s="45">
        <f t="shared" si="86"/>
        <v>998.0945999999999</v>
      </c>
      <c r="E59" s="45">
        <f t="shared" si="87"/>
        <v>653.9946</v>
      </c>
      <c r="F59" s="45">
        <f t="shared" si="88"/>
        <v>502.3</v>
      </c>
      <c r="G59" s="46">
        <v>436.1</v>
      </c>
      <c r="H59" s="46">
        <v>66.2</v>
      </c>
      <c r="I59" s="45">
        <f t="shared" si="150"/>
        <v>0</v>
      </c>
      <c r="J59" s="47"/>
      <c r="K59" s="47"/>
      <c r="L59" s="47"/>
      <c r="M59" s="47"/>
      <c r="N59" s="47"/>
      <c r="O59" s="47"/>
      <c r="P59" s="45">
        <f t="shared" si="89"/>
        <v>151.6946</v>
      </c>
      <c r="Q59" s="45">
        <f t="shared" si="109"/>
        <v>131.7022</v>
      </c>
      <c r="R59" s="45">
        <f t="shared" si="108"/>
        <v>19.9924</v>
      </c>
      <c r="S59" s="46"/>
      <c r="T59" s="45">
        <f t="shared" si="151"/>
        <v>321.09999999999997</v>
      </c>
      <c r="U59" s="45">
        <f t="shared" si="90"/>
        <v>0</v>
      </c>
      <c r="V59" s="47"/>
      <c r="W59" s="47"/>
      <c r="X59" s="47"/>
      <c r="Y59" s="47"/>
      <c r="Z59" s="45">
        <f t="shared" si="91"/>
        <v>0</v>
      </c>
      <c r="AA59" s="47"/>
      <c r="AB59" s="47"/>
      <c r="AC59" s="45">
        <f t="shared" si="92"/>
        <v>314.29999999999995</v>
      </c>
      <c r="AD59" s="47">
        <v>280.9</v>
      </c>
      <c r="AE59" s="47"/>
      <c r="AF59" s="47">
        <v>26</v>
      </c>
      <c r="AG59" s="47">
        <v>7.4</v>
      </c>
      <c r="AH59" s="47"/>
      <c r="AI59" s="47"/>
      <c r="AJ59" s="45">
        <f t="shared" si="93"/>
        <v>0</v>
      </c>
      <c r="AK59" s="47"/>
      <c r="AL59" s="47"/>
      <c r="AM59" s="47"/>
      <c r="AN59" s="47"/>
      <c r="AO59" s="45">
        <f t="shared" si="94"/>
        <v>6.8</v>
      </c>
      <c r="AP59" s="47"/>
      <c r="AQ59" s="47"/>
      <c r="AR59" s="47">
        <v>5.5</v>
      </c>
      <c r="AS59" s="47"/>
      <c r="AT59" s="47">
        <v>1.3</v>
      </c>
      <c r="AU59" s="47"/>
      <c r="AV59" s="47"/>
      <c r="AW59" s="47"/>
      <c r="AX59" s="45">
        <f t="shared" si="95"/>
        <v>0</v>
      </c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5">
        <f t="shared" si="96"/>
        <v>0</v>
      </c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5">
        <f t="shared" si="97"/>
        <v>23</v>
      </c>
      <c r="CA59" s="47"/>
      <c r="CB59" s="47">
        <v>7.6</v>
      </c>
      <c r="CC59" s="47"/>
      <c r="CD59" s="47"/>
      <c r="CE59" s="47"/>
      <c r="CF59" s="47"/>
      <c r="CG59" s="47"/>
      <c r="CH59" s="47"/>
      <c r="CI59" s="47"/>
      <c r="CJ59" s="47">
        <v>15.4</v>
      </c>
      <c r="CK59" s="45">
        <f t="shared" si="98"/>
        <v>2.6</v>
      </c>
      <c r="CL59" s="45">
        <f t="shared" si="99"/>
        <v>2.6</v>
      </c>
      <c r="CM59" s="47">
        <v>2.6</v>
      </c>
      <c r="CN59" s="47"/>
      <c r="CO59" s="47"/>
      <c r="CP59" s="47"/>
      <c r="CQ59" s="47"/>
      <c r="CR59" s="47"/>
      <c r="CS59" s="47"/>
      <c r="CT59" s="45"/>
      <c r="CU59" s="45">
        <f t="shared" si="152"/>
        <v>0</v>
      </c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8"/>
      <c r="DG59" s="49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</row>
    <row r="60" spans="1:122" ht="21" customHeight="1" hidden="1">
      <c r="A60" s="29" t="s">
        <v>117</v>
      </c>
      <c r="B60" s="30" t="s">
        <v>258</v>
      </c>
      <c r="C60" s="27">
        <f t="shared" si="85"/>
        <v>568.7356</v>
      </c>
      <c r="D60" s="45">
        <f t="shared" si="86"/>
        <v>566.9356</v>
      </c>
      <c r="E60" s="45">
        <f t="shared" si="87"/>
        <v>452.8356</v>
      </c>
      <c r="F60" s="45">
        <f t="shared" si="88"/>
        <v>347.8</v>
      </c>
      <c r="G60" s="45">
        <f>G61+G62</f>
        <v>248.4</v>
      </c>
      <c r="H60" s="45">
        <f>H61+H62</f>
        <v>99.4</v>
      </c>
      <c r="I60" s="45">
        <f t="shared" si="150"/>
        <v>0</v>
      </c>
      <c r="J60" s="45">
        <f aca="true" t="shared" si="161" ref="J60:O60">J61+J62</f>
        <v>0</v>
      </c>
      <c r="K60" s="45">
        <f t="shared" si="161"/>
        <v>0</v>
      </c>
      <c r="L60" s="45">
        <f t="shared" si="161"/>
        <v>0</v>
      </c>
      <c r="M60" s="45">
        <f t="shared" si="161"/>
        <v>0</v>
      </c>
      <c r="N60" s="45">
        <f t="shared" si="161"/>
        <v>0</v>
      </c>
      <c r="O60" s="45">
        <f t="shared" si="161"/>
        <v>0</v>
      </c>
      <c r="P60" s="45">
        <f t="shared" si="89"/>
        <v>105.0356</v>
      </c>
      <c r="Q60" s="45">
        <f t="shared" si="109"/>
        <v>75.0168</v>
      </c>
      <c r="R60" s="45">
        <f t="shared" si="108"/>
        <v>30.018800000000002</v>
      </c>
      <c r="S60" s="45">
        <f>S61+S62</f>
        <v>0</v>
      </c>
      <c r="T60" s="45">
        <f t="shared" si="151"/>
        <v>91.70000000000002</v>
      </c>
      <c r="U60" s="45">
        <f t="shared" si="90"/>
        <v>0</v>
      </c>
      <c r="V60" s="45">
        <f>V61+V62</f>
        <v>0</v>
      </c>
      <c r="W60" s="45">
        <f>W61+W62</f>
        <v>0</v>
      </c>
      <c r="X60" s="45">
        <f>X61+X62</f>
        <v>0</v>
      </c>
      <c r="Y60" s="45">
        <f>Y61+Y62</f>
        <v>0</v>
      </c>
      <c r="Z60" s="45">
        <f t="shared" si="91"/>
        <v>0</v>
      </c>
      <c r="AA60" s="45">
        <f>AA61+AA62</f>
        <v>0</v>
      </c>
      <c r="AB60" s="45">
        <f>AB61+AB62</f>
        <v>0</v>
      </c>
      <c r="AC60" s="45">
        <f t="shared" si="92"/>
        <v>88.80000000000001</v>
      </c>
      <c r="AD60" s="45">
        <f aca="true" t="shared" si="162" ref="AD60:AI60">AD61+AD62</f>
        <v>0</v>
      </c>
      <c r="AE60" s="45">
        <f t="shared" si="162"/>
        <v>72.30000000000001</v>
      </c>
      <c r="AF60" s="45">
        <f t="shared" si="162"/>
        <v>10.4</v>
      </c>
      <c r="AG60" s="45">
        <f t="shared" si="162"/>
        <v>6.1</v>
      </c>
      <c r="AH60" s="45">
        <f t="shared" si="162"/>
        <v>0</v>
      </c>
      <c r="AI60" s="45">
        <f t="shared" si="162"/>
        <v>0</v>
      </c>
      <c r="AJ60" s="45">
        <f t="shared" si="93"/>
        <v>0</v>
      </c>
      <c r="AK60" s="45">
        <f>AK61+AK62</f>
        <v>0</v>
      </c>
      <c r="AL60" s="45">
        <f>AL61+AL62</f>
        <v>0</v>
      </c>
      <c r="AM60" s="45">
        <f>AM61+AM62</f>
        <v>0</v>
      </c>
      <c r="AN60" s="45">
        <f>AN61+AN62</f>
        <v>0</v>
      </c>
      <c r="AO60" s="45">
        <f t="shared" si="94"/>
        <v>2.9</v>
      </c>
      <c r="AP60" s="45">
        <f aca="true" t="shared" si="163" ref="AP60:AW60">AP61+AP62</f>
        <v>0</v>
      </c>
      <c r="AQ60" s="45">
        <f t="shared" si="163"/>
        <v>0</v>
      </c>
      <c r="AR60" s="45">
        <f t="shared" si="163"/>
        <v>1.9</v>
      </c>
      <c r="AS60" s="45">
        <f t="shared" si="163"/>
        <v>0</v>
      </c>
      <c r="AT60" s="45">
        <f t="shared" si="163"/>
        <v>1</v>
      </c>
      <c r="AU60" s="45">
        <f t="shared" si="163"/>
        <v>0</v>
      </c>
      <c r="AV60" s="45">
        <f t="shared" si="163"/>
        <v>0</v>
      </c>
      <c r="AW60" s="45">
        <f t="shared" si="163"/>
        <v>0</v>
      </c>
      <c r="AX60" s="45">
        <f t="shared" si="95"/>
        <v>0</v>
      </c>
      <c r="AY60" s="45">
        <f aca="true" t="shared" si="164" ref="AY60:BN60">AY61+AY62</f>
        <v>0</v>
      </c>
      <c r="AZ60" s="45">
        <f t="shared" si="164"/>
        <v>0</v>
      </c>
      <c r="BA60" s="45">
        <f t="shared" si="164"/>
        <v>0</v>
      </c>
      <c r="BB60" s="45">
        <f t="shared" si="164"/>
        <v>0</v>
      </c>
      <c r="BC60" s="45">
        <f t="shared" si="164"/>
        <v>0</v>
      </c>
      <c r="BD60" s="45">
        <f t="shared" si="164"/>
        <v>0</v>
      </c>
      <c r="BE60" s="45">
        <f t="shared" si="164"/>
        <v>0</v>
      </c>
      <c r="BF60" s="45">
        <f t="shared" si="164"/>
        <v>0</v>
      </c>
      <c r="BG60" s="45">
        <f t="shared" si="164"/>
        <v>0</v>
      </c>
      <c r="BH60" s="45">
        <f t="shared" si="164"/>
        <v>0</v>
      </c>
      <c r="BI60" s="45">
        <f t="shared" si="164"/>
        <v>0</v>
      </c>
      <c r="BJ60" s="45">
        <f t="shared" si="164"/>
        <v>0</v>
      </c>
      <c r="BK60" s="45">
        <f t="shared" si="164"/>
        <v>0</v>
      </c>
      <c r="BL60" s="45">
        <f t="shared" si="164"/>
        <v>0</v>
      </c>
      <c r="BM60" s="45">
        <f t="shared" si="164"/>
        <v>0</v>
      </c>
      <c r="BN60" s="45">
        <f t="shared" si="164"/>
        <v>0</v>
      </c>
      <c r="BO60" s="45">
        <f t="shared" si="96"/>
        <v>0</v>
      </c>
      <c r="BP60" s="45">
        <f aca="true" t="shared" si="165" ref="BP60:BY60">BP61+BP62</f>
        <v>0</v>
      </c>
      <c r="BQ60" s="45">
        <f t="shared" si="165"/>
        <v>0</v>
      </c>
      <c r="BR60" s="45">
        <f t="shared" si="165"/>
        <v>0</v>
      </c>
      <c r="BS60" s="45">
        <f t="shared" si="165"/>
        <v>0</v>
      </c>
      <c r="BT60" s="45">
        <f t="shared" si="165"/>
        <v>0</v>
      </c>
      <c r="BU60" s="45">
        <f t="shared" si="165"/>
        <v>0</v>
      </c>
      <c r="BV60" s="45">
        <f t="shared" si="165"/>
        <v>0</v>
      </c>
      <c r="BW60" s="45">
        <f t="shared" si="165"/>
        <v>0</v>
      </c>
      <c r="BX60" s="45">
        <f t="shared" si="165"/>
        <v>0</v>
      </c>
      <c r="BY60" s="45">
        <f t="shared" si="165"/>
        <v>0</v>
      </c>
      <c r="BZ60" s="45">
        <f t="shared" si="97"/>
        <v>22.400000000000002</v>
      </c>
      <c r="CA60" s="45">
        <f aca="true" t="shared" si="166" ref="CA60:CJ60">CA61+CA62</f>
        <v>0</v>
      </c>
      <c r="CB60" s="45">
        <f t="shared" si="166"/>
        <v>12.3</v>
      </c>
      <c r="CC60" s="45">
        <f t="shared" si="166"/>
        <v>0</v>
      </c>
      <c r="CD60" s="45">
        <f t="shared" si="166"/>
        <v>0</v>
      </c>
      <c r="CE60" s="45">
        <f t="shared" si="166"/>
        <v>0</v>
      </c>
      <c r="CF60" s="45">
        <f t="shared" si="166"/>
        <v>0</v>
      </c>
      <c r="CG60" s="45">
        <f t="shared" si="166"/>
        <v>0</v>
      </c>
      <c r="CH60" s="45">
        <f t="shared" si="166"/>
        <v>0</v>
      </c>
      <c r="CI60" s="45">
        <f t="shared" si="166"/>
        <v>0</v>
      </c>
      <c r="CJ60" s="45">
        <f t="shared" si="166"/>
        <v>10.100000000000001</v>
      </c>
      <c r="CK60" s="45">
        <f t="shared" si="98"/>
        <v>1.8</v>
      </c>
      <c r="CL60" s="45">
        <f t="shared" si="99"/>
        <v>1.8</v>
      </c>
      <c r="CM60" s="45">
        <f aca="true" t="shared" si="167" ref="CM60:CT60">CM61+CM62</f>
        <v>1.8</v>
      </c>
      <c r="CN60" s="45">
        <f t="shared" si="167"/>
        <v>0</v>
      </c>
      <c r="CO60" s="45">
        <f t="shared" si="167"/>
        <v>0</v>
      </c>
      <c r="CP60" s="45">
        <f t="shared" si="167"/>
        <v>0</v>
      </c>
      <c r="CQ60" s="45">
        <f t="shared" si="167"/>
        <v>0</v>
      </c>
      <c r="CR60" s="45">
        <f t="shared" si="167"/>
        <v>0</v>
      </c>
      <c r="CS60" s="45">
        <f t="shared" si="167"/>
        <v>0</v>
      </c>
      <c r="CT60" s="45">
        <f t="shared" si="167"/>
        <v>0</v>
      </c>
      <c r="CU60" s="45">
        <f t="shared" si="152"/>
        <v>0</v>
      </c>
      <c r="CV60" s="45">
        <f aca="true" t="shared" si="168" ref="CV60:DG60">CV61+CV62</f>
        <v>0</v>
      </c>
      <c r="CW60" s="45">
        <f t="shared" si="168"/>
        <v>0</v>
      </c>
      <c r="CX60" s="45">
        <f t="shared" si="168"/>
        <v>0</v>
      </c>
      <c r="CY60" s="45">
        <f t="shared" si="168"/>
        <v>0</v>
      </c>
      <c r="CZ60" s="45">
        <f t="shared" si="168"/>
        <v>0</v>
      </c>
      <c r="DA60" s="45">
        <f t="shared" si="168"/>
        <v>0</v>
      </c>
      <c r="DB60" s="45">
        <f t="shared" si="168"/>
        <v>0</v>
      </c>
      <c r="DC60" s="45">
        <f t="shared" si="168"/>
        <v>0</v>
      </c>
      <c r="DD60" s="45">
        <f t="shared" si="168"/>
        <v>0</v>
      </c>
      <c r="DE60" s="45">
        <f t="shared" si="168"/>
        <v>0</v>
      </c>
      <c r="DF60" s="45">
        <f t="shared" si="168"/>
        <v>0</v>
      </c>
      <c r="DG60" s="45">
        <f t="shared" si="168"/>
        <v>0</v>
      </c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</row>
    <row r="61" spans="1:122" ht="12.75" hidden="1">
      <c r="A61" s="29"/>
      <c r="B61" s="31" t="s">
        <v>315</v>
      </c>
      <c r="C61" s="27">
        <f t="shared" si="85"/>
        <v>261.626</v>
      </c>
      <c r="D61" s="45">
        <f t="shared" si="86"/>
        <v>260.726</v>
      </c>
      <c r="E61" s="45">
        <f t="shared" si="87"/>
        <v>212.226</v>
      </c>
      <c r="F61" s="45">
        <f t="shared" si="88"/>
        <v>163</v>
      </c>
      <c r="G61" s="46">
        <v>129.8</v>
      </c>
      <c r="H61" s="46">
        <v>33.2</v>
      </c>
      <c r="I61" s="45">
        <f t="shared" si="150"/>
        <v>0</v>
      </c>
      <c r="J61" s="47"/>
      <c r="K61" s="47"/>
      <c r="L61" s="47"/>
      <c r="M61" s="47"/>
      <c r="N61" s="47"/>
      <c r="O61" s="47"/>
      <c r="P61" s="45">
        <f t="shared" si="89"/>
        <v>49.226000000000006</v>
      </c>
      <c r="Q61" s="45">
        <f t="shared" si="109"/>
        <v>39.199600000000004</v>
      </c>
      <c r="R61" s="45">
        <f t="shared" si="108"/>
        <v>10.0264</v>
      </c>
      <c r="S61" s="46"/>
      <c r="T61" s="45">
        <f t="shared" si="151"/>
        <v>39.50000000000001</v>
      </c>
      <c r="U61" s="45">
        <f t="shared" si="90"/>
        <v>0</v>
      </c>
      <c r="V61" s="47"/>
      <c r="W61" s="47"/>
      <c r="X61" s="47"/>
      <c r="Y61" s="47"/>
      <c r="Z61" s="45">
        <f t="shared" si="91"/>
        <v>0</v>
      </c>
      <c r="AA61" s="47"/>
      <c r="AB61" s="47"/>
      <c r="AC61" s="45">
        <f t="shared" si="92"/>
        <v>39.00000000000001</v>
      </c>
      <c r="AD61" s="47"/>
      <c r="AE61" s="47">
        <v>30.1</v>
      </c>
      <c r="AF61" s="47">
        <v>5.7</v>
      </c>
      <c r="AG61" s="47">
        <v>3.2</v>
      </c>
      <c r="AH61" s="47"/>
      <c r="AI61" s="47"/>
      <c r="AJ61" s="45">
        <f t="shared" si="93"/>
        <v>0</v>
      </c>
      <c r="AK61" s="47"/>
      <c r="AL61" s="47"/>
      <c r="AM61" s="47"/>
      <c r="AN61" s="47"/>
      <c r="AO61" s="45">
        <f t="shared" si="94"/>
        <v>0.5</v>
      </c>
      <c r="AP61" s="47"/>
      <c r="AQ61" s="47"/>
      <c r="AR61" s="47"/>
      <c r="AS61" s="47"/>
      <c r="AT61" s="47">
        <v>0.5</v>
      </c>
      <c r="AU61" s="47"/>
      <c r="AV61" s="47"/>
      <c r="AW61" s="47"/>
      <c r="AX61" s="45">
        <f t="shared" si="95"/>
        <v>0</v>
      </c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5">
        <f t="shared" si="96"/>
        <v>0</v>
      </c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5">
        <f t="shared" si="97"/>
        <v>9</v>
      </c>
      <c r="CA61" s="47"/>
      <c r="CB61" s="47">
        <v>3.8</v>
      </c>
      <c r="CC61" s="47"/>
      <c r="CD61" s="47"/>
      <c r="CE61" s="47"/>
      <c r="CF61" s="47"/>
      <c r="CG61" s="47"/>
      <c r="CH61" s="47"/>
      <c r="CI61" s="47"/>
      <c r="CJ61" s="47">
        <v>5.2</v>
      </c>
      <c r="CK61" s="45">
        <f t="shared" si="98"/>
        <v>0.9</v>
      </c>
      <c r="CL61" s="45">
        <f t="shared" si="99"/>
        <v>0.9</v>
      </c>
      <c r="CM61" s="47">
        <v>0.9</v>
      </c>
      <c r="CN61" s="47"/>
      <c r="CO61" s="47"/>
      <c r="CP61" s="47"/>
      <c r="CQ61" s="47"/>
      <c r="CR61" s="47"/>
      <c r="CS61" s="47"/>
      <c r="CT61" s="45"/>
      <c r="CU61" s="45">
        <f t="shared" si="152"/>
        <v>0</v>
      </c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8"/>
      <c r="DG61" s="49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</row>
    <row r="62" spans="1:122" ht="12.75" hidden="1">
      <c r="A62" s="29"/>
      <c r="B62" s="31" t="s">
        <v>316</v>
      </c>
      <c r="C62" s="27">
        <f t="shared" si="85"/>
        <v>307.10959999999994</v>
      </c>
      <c r="D62" s="45">
        <f t="shared" si="86"/>
        <v>306.20959999999997</v>
      </c>
      <c r="E62" s="45">
        <f t="shared" si="87"/>
        <v>240.6096</v>
      </c>
      <c r="F62" s="45">
        <f t="shared" si="88"/>
        <v>184.8</v>
      </c>
      <c r="G62" s="46">
        <v>118.6</v>
      </c>
      <c r="H62" s="46">
        <v>66.2</v>
      </c>
      <c r="I62" s="45">
        <f t="shared" si="150"/>
        <v>0</v>
      </c>
      <c r="J62" s="47"/>
      <c r="K62" s="47"/>
      <c r="L62" s="47"/>
      <c r="M62" s="47"/>
      <c r="N62" s="47"/>
      <c r="O62" s="47"/>
      <c r="P62" s="45">
        <f t="shared" si="89"/>
        <v>55.8096</v>
      </c>
      <c r="Q62" s="45">
        <f t="shared" si="109"/>
        <v>35.8172</v>
      </c>
      <c r="R62" s="45">
        <f t="shared" si="108"/>
        <v>19.9924</v>
      </c>
      <c r="S62" s="46"/>
      <c r="T62" s="45">
        <f t="shared" si="151"/>
        <v>52.2</v>
      </c>
      <c r="U62" s="45">
        <f t="shared" si="90"/>
        <v>0</v>
      </c>
      <c r="V62" s="47"/>
      <c r="W62" s="47"/>
      <c r="X62" s="47"/>
      <c r="Y62" s="47"/>
      <c r="Z62" s="45">
        <f t="shared" si="91"/>
        <v>0</v>
      </c>
      <c r="AA62" s="47"/>
      <c r="AB62" s="47"/>
      <c r="AC62" s="45">
        <f t="shared" si="92"/>
        <v>49.800000000000004</v>
      </c>
      <c r="AD62" s="47"/>
      <c r="AE62" s="47">
        <v>42.2</v>
      </c>
      <c r="AF62" s="47">
        <v>4.7</v>
      </c>
      <c r="AG62" s="47">
        <v>2.9</v>
      </c>
      <c r="AH62" s="47"/>
      <c r="AI62" s="47"/>
      <c r="AJ62" s="45">
        <f t="shared" si="93"/>
        <v>0</v>
      </c>
      <c r="AK62" s="47"/>
      <c r="AL62" s="47"/>
      <c r="AM62" s="47"/>
      <c r="AN62" s="47"/>
      <c r="AO62" s="45">
        <f t="shared" si="94"/>
        <v>2.4</v>
      </c>
      <c r="AP62" s="47"/>
      <c r="AQ62" s="47"/>
      <c r="AR62" s="47">
        <v>1.9</v>
      </c>
      <c r="AS62" s="47"/>
      <c r="AT62" s="47">
        <v>0.5</v>
      </c>
      <c r="AU62" s="47"/>
      <c r="AV62" s="47"/>
      <c r="AW62" s="47"/>
      <c r="AX62" s="45">
        <f t="shared" si="95"/>
        <v>0</v>
      </c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5">
        <f t="shared" si="96"/>
        <v>0</v>
      </c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5">
        <f t="shared" si="97"/>
        <v>13.4</v>
      </c>
      <c r="CA62" s="47"/>
      <c r="CB62" s="47">
        <v>8.5</v>
      </c>
      <c r="CC62" s="47"/>
      <c r="CD62" s="47"/>
      <c r="CE62" s="47"/>
      <c r="CF62" s="47"/>
      <c r="CG62" s="47"/>
      <c r="CH62" s="47"/>
      <c r="CI62" s="47"/>
      <c r="CJ62" s="47">
        <v>4.9</v>
      </c>
      <c r="CK62" s="45">
        <f t="shared" si="98"/>
        <v>0.9</v>
      </c>
      <c r="CL62" s="45">
        <f t="shared" si="99"/>
        <v>0.9</v>
      </c>
      <c r="CM62" s="47">
        <v>0.9</v>
      </c>
      <c r="CN62" s="47"/>
      <c r="CO62" s="47"/>
      <c r="CP62" s="47"/>
      <c r="CQ62" s="47"/>
      <c r="CR62" s="47"/>
      <c r="CS62" s="47"/>
      <c r="CT62" s="45"/>
      <c r="CU62" s="45">
        <f t="shared" si="152"/>
        <v>0</v>
      </c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  <c r="DG62" s="49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</row>
    <row r="63" spans="1:122" ht="24.75" customHeight="1" hidden="1">
      <c r="A63" s="29" t="s">
        <v>118</v>
      </c>
      <c r="B63" s="30" t="s">
        <v>260</v>
      </c>
      <c r="C63" s="27">
        <f t="shared" si="85"/>
        <v>2003.9288000000001</v>
      </c>
      <c r="D63" s="45">
        <f t="shared" si="86"/>
        <v>1998.1288000000002</v>
      </c>
      <c r="E63" s="45">
        <f t="shared" si="87"/>
        <v>1437.9288000000001</v>
      </c>
      <c r="F63" s="45">
        <f t="shared" si="88"/>
        <v>1104.4</v>
      </c>
      <c r="G63" s="45">
        <f>G64+G65+G66</f>
        <v>750.5</v>
      </c>
      <c r="H63" s="45">
        <f>H64+H65+H66</f>
        <v>353.9</v>
      </c>
      <c r="I63" s="45">
        <f t="shared" si="150"/>
        <v>0</v>
      </c>
      <c r="J63" s="45">
        <f aca="true" t="shared" si="169" ref="J63:O63">J64+J64+J66</f>
        <v>0</v>
      </c>
      <c r="K63" s="45">
        <f t="shared" si="169"/>
        <v>0</v>
      </c>
      <c r="L63" s="45">
        <f t="shared" si="169"/>
        <v>0</v>
      </c>
      <c r="M63" s="45">
        <f t="shared" si="169"/>
        <v>0</v>
      </c>
      <c r="N63" s="45">
        <f t="shared" si="169"/>
        <v>0</v>
      </c>
      <c r="O63" s="45">
        <f t="shared" si="169"/>
        <v>0</v>
      </c>
      <c r="P63" s="45">
        <f t="shared" si="89"/>
        <v>333.5288</v>
      </c>
      <c r="Q63" s="45">
        <f t="shared" si="109"/>
        <v>226.65099999999998</v>
      </c>
      <c r="R63" s="45">
        <f t="shared" si="108"/>
        <v>106.8778</v>
      </c>
      <c r="S63" s="45">
        <f>S64+S64+S66</f>
        <v>0</v>
      </c>
      <c r="T63" s="45">
        <f t="shared" si="151"/>
        <v>406.29999999999995</v>
      </c>
      <c r="U63" s="45">
        <f t="shared" si="90"/>
        <v>0</v>
      </c>
      <c r="V63" s="45">
        <f>V64+V64+V66</f>
        <v>0</v>
      </c>
      <c r="W63" s="45">
        <f>W64+W64+W66</f>
        <v>0</v>
      </c>
      <c r="X63" s="45">
        <f>X64+X64+X66</f>
        <v>0</v>
      </c>
      <c r="Y63" s="45">
        <f>Y64+Y64+Y66</f>
        <v>0</v>
      </c>
      <c r="Z63" s="45">
        <f t="shared" si="91"/>
        <v>0</v>
      </c>
      <c r="AA63" s="45">
        <f>AA64+AA64+AA66</f>
        <v>0</v>
      </c>
      <c r="AB63" s="45">
        <f>AB64+AB64+AB66</f>
        <v>0</v>
      </c>
      <c r="AC63" s="45">
        <f t="shared" si="92"/>
        <v>400.29999999999995</v>
      </c>
      <c r="AD63" s="45">
        <f>AD64+AD64+AD66</f>
        <v>0</v>
      </c>
      <c r="AE63" s="46">
        <f aca="true" t="shared" si="170" ref="AE63:BJ63">AE64+AE65+AE66</f>
        <v>343.19999999999993</v>
      </c>
      <c r="AF63" s="46">
        <f t="shared" si="170"/>
        <v>44.1</v>
      </c>
      <c r="AG63" s="46">
        <f t="shared" si="170"/>
        <v>13</v>
      </c>
      <c r="AH63" s="46">
        <f t="shared" si="170"/>
        <v>0</v>
      </c>
      <c r="AI63" s="46">
        <f t="shared" si="170"/>
        <v>0</v>
      </c>
      <c r="AJ63" s="46">
        <f t="shared" si="170"/>
        <v>0</v>
      </c>
      <c r="AK63" s="46">
        <f t="shared" si="170"/>
        <v>0</v>
      </c>
      <c r="AL63" s="46">
        <f t="shared" si="170"/>
        <v>0</v>
      </c>
      <c r="AM63" s="46">
        <f t="shared" si="170"/>
        <v>0</v>
      </c>
      <c r="AN63" s="46">
        <f t="shared" si="170"/>
        <v>0</v>
      </c>
      <c r="AO63" s="46">
        <f t="shared" si="170"/>
        <v>6</v>
      </c>
      <c r="AP63" s="46">
        <f t="shared" si="170"/>
        <v>0</v>
      </c>
      <c r="AQ63" s="46">
        <f t="shared" si="170"/>
        <v>0</v>
      </c>
      <c r="AR63" s="46">
        <f t="shared" si="170"/>
        <v>3</v>
      </c>
      <c r="AS63" s="46">
        <f t="shared" si="170"/>
        <v>0</v>
      </c>
      <c r="AT63" s="46">
        <f t="shared" si="170"/>
        <v>3</v>
      </c>
      <c r="AU63" s="46">
        <f t="shared" si="170"/>
        <v>0</v>
      </c>
      <c r="AV63" s="46">
        <f t="shared" si="170"/>
        <v>0</v>
      </c>
      <c r="AW63" s="46">
        <f t="shared" si="170"/>
        <v>0</v>
      </c>
      <c r="AX63" s="46">
        <f t="shared" si="170"/>
        <v>0</v>
      </c>
      <c r="AY63" s="46">
        <f t="shared" si="170"/>
        <v>0</v>
      </c>
      <c r="AZ63" s="46">
        <f t="shared" si="170"/>
        <v>0</v>
      </c>
      <c r="BA63" s="46">
        <f t="shared" si="170"/>
        <v>0</v>
      </c>
      <c r="BB63" s="46">
        <f t="shared" si="170"/>
        <v>0</v>
      </c>
      <c r="BC63" s="46">
        <f t="shared" si="170"/>
        <v>0</v>
      </c>
      <c r="BD63" s="46">
        <f t="shared" si="170"/>
        <v>0</v>
      </c>
      <c r="BE63" s="46">
        <f t="shared" si="170"/>
        <v>0</v>
      </c>
      <c r="BF63" s="46">
        <f t="shared" si="170"/>
        <v>0</v>
      </c>
      <c r="BG63" s="46">
        <f t="shared" si="170"/>
        <v>0</v>
      </c>
      <c r="BH63" s="46">
        <f t="shared" si="170"/>
        <v>0</v>
      </c>
      <c r="BI63" s="46">
        <f t="shared" si="170"/>
        <v>0</v>
      </c>
      <c r="BJ63" s="46">
        <f t="shared" si="170"/>
        <v>0</v>
      </c>
      <c r="BK63" s="46">
        <f aca="true" t="shared" si="171" ref="BK63:CM63">BK64+BK65+BK66</f>
        <v>0</v>
      </c>
      <c r="BL63" s="46">
        <f t="shared" si="171"/>
        <v>0</v>
      </c>
      <c r="BM63" s="46">
        <f t="shared" si="171"/>
        <v>0</v>
      </c>
      <c r="BN63" s="46">
        <f t="shared" si="171"/>
        <v>0</v>
      </c>
      <c r="BO63" s="46">
        <f t="shared" si="171"/>
        <v>0</v>
      </c>
      <c r="BP63" s="46">
        <f t="shared" si="171"/>
        <v>0</v>
      </c>
      <c r="BQ63" s="46">
        <f t="shared" si="171"/>
        <v>0</v>
      </c>
      <c r="BR63" s="46">
        <f t="shared" si="171"/>
        <v>0</v>
      </c>
      <c r="BS63" s="46">
        <f t="shared" si="171"/>
        <v>0</v>
      </c>
      <c r="BT63" s="46">
        <f t="shared" si="171"/>
        <v>0</v>
      </c>
      <c r="BU63" s="46">
        <f t="shared" si="171"/>
        <v>0</v>
      </c>
      <c r="BV63" s="46">
        <f t="shared" si="171"/>
        <v>0</v>
      </c>
      <c r="BW63" s="46">
        <f t="shared" si="171"/>
        <v>0</v>
      </c>
      <c r="BX63" s="46">
        <f t="shared" si="171"/>
        <v>0</v>
      </c>
      <c r="BY63" s="46">
        <f t="shared" si="171"/>
        <v>0</v>
      </c>
      <c r="BZ63" s="46">
        <f t="shared" si="171"/>
        <v>153.9</v>
      </c>
      <c r="CA63" s="46">
        <f t="shared" si="171"/>
        <v>0</v>
      </c>
      <c r="CB63" s="46">
        <f t="shared" si="171"/>
        <v>120.8</v>
      </c>
      <c r="CC63" s="46">
        <f t="shared" si="171"/>
        <v>0</v>
      </c>
      <c r="CD63" s="46">
        <f t="shared" si="171"/>
        <v>0</v>
      </c>
      <c r="CE63" s="46">
        <f t="shared" si="171"/>
        <v>0</v>
      </c>
      <c r="CF63" s="46">
        <f t="shared" si="171"/>
        <v>0</v>
      </c>
      <c r="CG63" s="46">
        <f t="shared" si="171"/>
        <v>0</v>
      </c>
      <c r="CH63" s="46">
        <f t="shared" si="171"/>
        <v>0</v>
      </c>
      <c r="CI63" s="46">
        <f t="shared" si="171"/>
        <v>0</v>
      </c>
      <c r="CJ63" s="46">
        <f t="shared" si="171"/>
        <v>33.1</v>
      </c>
      <c r="CK63" s="45">
        <f t="shared" si="171"/>
        <v>5.8</v>
      </c>
      <c r="CL63" s="45">
        <f t="shared" si="171"/>
        <v>5.8</v>
      </c>
      <c r="CM63" s="45">
        <f t="shared" si="171"/>
        <v>5.8</v>
      </c>
      <c r="CN63" s="45">
        <f aca="true" t="shared" si="172" ref="CN63:CT63">CN64+CN64+CN66</f>
        <v>0</v>
      </c>
      <c r="CO63" s="45">
        <f t="shared" si="172"/>
        <v>0</v>
      </c>
      <c r="CP63" s="45">
        <f t="shared" si="172"/>
        <v>0</v>
      </c>
      <c r="CQ63" s="45">
        <f t="shared" si="172"/>
        <v>0</v>
      </c>
      <c r="CR63" s="45">
        <f t="shared" si="172"/>
        <v>0</v>
      </c>
      <c r="CS63" s="45">
        <f t="shared" si="172"/>
        <v>0</v>
      </c>
      <c r="CT63" s="45">
        <f t="shared" si="172"/>
        <v>0</v>
      </c>
      <c r="CU63" s="45">
        <f t="shared" si="152"/>
        <v>0</v>
      </c>
      <c r="CV63" s="45">
        <f aca="true" t="shared" si="173" ref="CV63:DG63">CV64+CV64+CV66</f>
        <v>0</v>
      </c>
      <c r="CW63" s="45">
        <f t="shared" si="173"/>
        <v>0</v>
      </c>
      <c r="CX63" s="45">
        <f t="shared" si="173"/>
        <v>0</v>
      </c>
      <c r="CY63" s="45">
        <f t="shared" si="173"/>
        <v>0</v>
      </c>
      <c r="CZ63" s="45">
        <f t="shared" si="173"/>
        <v>0</v>
      </c>
      <c r="DA63" s="45">
        <f t="shared" si="173"/>
        <v>0</v>
      </c>
      <c r="DB63" s="45">
        <f t="shared" si="173"/>
        <v>0</v>
      </c>
      <c r="DC63" s="45">
        <f t="shared" si="173"/>
        <v>0</v>
      </c>
      <c r="DD63" s="45">
        <f t="shared" si="173"/>
        <v>0</v>
      </c>
      <c r="DE63" s="45">
        <f t="shared" si="173"/>
        <v>0</v>
      </c>
      <c r="DF63" s="45">
        <f t="shared" si="173"/>
        <v>0</v>
      </c>
      <c r="DG63" s="45">
        <f t="shared" si="173"/>
        <v>0</v>
      </c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</row>
    <row r="64" spans="1:122" ht="12.75" hidden="1">
      <c r="A64" s="29"/>
      <c r="B64" s="31" t="s">
        <v>317</v>
      </c>
      <c r="C64" s="27">
        <f t="shared" si="85"/>
        <v>1211.6970000000001</v>
      </c>
      <c r="D64" s="45">
        <f t="shared" si="86"/>
        <v>1208.497</v>
      </c>
      <c r="E64" s="45">
        <f t="shared" si="87"/>
        <v>746.697</v>
      </c>
      <c r="F64" s="45">
        <f t="shared" si="88"/>
        <v>573.5</v>
      </c>
      <c r="G64" s="46">
        <v>355.3</v>
      </c>
      <c r="H64" s="46">
        <v>218.2</v>
      </c>
      <c r="I64" s="45">
        <f t="shared" si="150"/>
        <v>0</v>
      </c>
      <c r="J64" s="47"/>
      <c r="K64" s="47"/>
      <c r="L64" s="47"/>
      <c r="M64" s="47"/>
      <c r="N64" s="47"/>
      <c r="O64" s="47"/>
      <c r="P64" s="45">
        <f t="shared" si="89"/>
        <v>173.197</v>
      </c>
      <c r="Q64" s="45">
        <f t="shared" si="109"/>
        <v>107.3006</v>
      </c>
      <c r="R64" s="45">
        <f t="shared" si="108"/>
        <v>65.8964</v>
      </c>
      <c r="S64" s="46"/>
      <c r="T64" s="45">
        <f t="shared" si="151"/>
        <v>327.5</v>
      </c>
      <c r="U64" s="45">
        <f t="shared" si="90"/>
        <v>0</v>
      </c>
      <c r="V64" s="47"/>
      <c r="W64" s="47"/>
      <c r="X64" s="47"/>
      <c r="Y64" s="47"/>
      <c r="Z64" s="45">
        <f t="shared" si="91"/>
        <v>0</v>
      </c>
      <c r="AA64" s="47"/>
      <c r="AB64" s="47"/>
      <c r="AC64" s="45">
        <f t="shared" si="92"/>
        <v>322.9</v>
      </c>
      <c r="AD64" s="47"/>
      <c r="AE64" s="47">
        <v>274.4</v>
      </c>
      <c r="AF64" s="47">
        <v>35.5</v>
      </c>
      <c r="AG64" s="47">
        <v>13</v>
      </c>
      <c r="AH64" s="47"/>
      <c r="AI64" s="47"/>
      <c r="AJ64" s="45">
        <f aca="true" t="shared" si="174" ref="AJ64:AJ88">SUM(AK64:AN64)</f>
        <v>0</v>
      </c>
      <c r="AK64" s="47"/>
      <c r="AL64" s="47"/>
      <c r="AM64" s="47"/>
      <c r="AN64" s="47"/>
      <c r="AO64" s="45">
        <f aca="true" t="shared" si="175" ref="AO64:AO88">SUM(AP64:AW64)</f>
        <v>4.6</v>
      </c>
      <c r="AP64" s="47"/>
      <c r="AQ64" s="47"/>
      <c r="AR64" s="47">
        <v>3</v>
      </c>
      <c r="AS64" s="47"/>
      <c r="AT64" s="47">
        <v>1.6</v>
      </c>
      <c r="AU64" s="47"/>
      <c r="AV64" s="47"/>
      <c r="AW64" s="47"/>
      <c r="AX64" s="45">
        <f aca="true" t="shared" si="176" ref="AX64:AX88">SUM(AY64:BN64)</f>
        <v>0</v>
      </c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5">
        <f aca="true" t="shared" si="177" ref="BO64:BO88">BP64+BQ64+BY64</f>
        <v>0</v>
      </c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5">
        <f aca="true" t="shared" si="178" ref="BZ64:BZ88">SUM(CA64:CJ64)</f>
        <v>134.3</v>
      </c>
      <c r="CA64" s="47"/>
      <c r="CB64" s="47">
        <v>115.8</v>
      </c>
      <c r="CC64" s="47"/>
      <c r="CD64" s="47"/>
      <c r="CE64" s="47"/>
      <c r="CF64" s="47"/>
      <c r="CG64" s="47"/>
      <c r="CH64" s="47"/>
      <c r="CI64" s="47"/>
      <c r="CJ64" s="47">
        <v>18.5</v>
      </c>
      <c r="CK64" s="45">
        <f aca="true" t="shared" si="179" ref="CK64:CK88">CL64+CT64+CU64</f>
        <v>3.2</v>
      </c>
      <c r="CL64" s="45">
        <f aca="true" t="shared" si="180" ref="CL64:CL88">SUM(CM64:CS64)</f>
        <v>3.2</v>
      </c>
      <c r="CM64" s="47">
        <v>3.2</v>
      </c>
      <c r="CN64" s="47"/>
      <c r="CO64" s="47"/>
      <c r="CP64" s="47"/>
      <c r="CQ64" s="47"/>
      <c r="CR64" s="47"/>
      <c r="CS64" s="47"/>
      <c r="CT64" s="45"/>
      <c r="CU64" s="45">
        <f t="shared" si="152"/>
        <v>0</v>
      </c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8"/>
      <c r="DG64" s="49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</row>
    <row r="65" spans="1:122" ht="12.75" hidden="1">
      <c r="A65" s="29"/>
      <c r="B65" s="31" t="s">
        <v>318</v>
      </c>
      <c r="C65" s="27">
        <f t="shared" si="85"/>
        <v>394.1736</v>
      </c>
      <c r="D65" s="45">
        <f t="shared" si="86"/>
        <v>392.8736</v>
      </c>
      <c r="E65" s="45">
        <f t="shared" si="87"/>
        <v>347.3736</v>
      </c>
      <c r="F65" s="45">
        <f t="shared" si="88"/>
        <v>266.8</v>
      </c>
      <c r="G65" s="46">
        <v>197.6</v>
      </c>
      <c r="H65" s="46">
        <v>69.2</v>
      </c>
      <c r="I65" s="45">
        <f t="shared" si="150"/>
        <v>0</v>
      </c>
      <c r="J65" s="47"/>
      <c r="K65" s="47"/>
      <c r="L65" s="47"/>
      <c r="M65" s="47"/>
      <c r="N65" s="47"/>
      <c r="O65" s="47"/>
      <c r="P65" s="45">
        <f t="shared" si="89"/>
        <v>80.5736</v>
      </c>
      <c r="Q65" s="45">
        <f t="shared" si="109"/>
        <v>59.6752</v>
      </c>
      <c r="R65" s="45">
        <f t="shared" si="108"/>
        <v>20.8984</v>
      </c>
      <c r="S65" s="46"/>
      <c r="T65" s="45">
        <f t="shared" si="151"/>
        <v>38.1</v>
      </c>
      <c r="U65" s="45">
        <f t="shared" si="90"/>
        <v>0</v>
      </c>
      <c r="V65" s="47"/>
      <c r="W65" s="47"/>
      <c r="X65" s="47"/>
      <c r="Y65" s="47"/>
      <c r="Z65" s="45">
        <f t="shared" si="91"/>
        <v>0</v>
      </c>
      <c r="AA65" s="47"/>
      <c r="AB65" s="47"/>
      <c r="AC65" s="45">
        <f t="shared" si="92"/>
        <v>37.4</v>
      </c>
      <c r="AD65" s="47"/>
      <c r="AE65" s="47">
        <v>32.9</v>
      </c>
      <c r="AF65" s="47">
        <v>4.5</v>
      </c>
      <c r="AG65" s="47"/>
      <c r="AH65" s="47"/>
      <c r="AI65" s="47"/>
      <c r="AJ65" s="45">
        <f t="shared" si="174"/>
        <v>0</v>
      </c>
      <c r="AK65" s="47"/>
      <c r="AL65" s="47"/>
      <c r="AM65" s="47"/>
      <c r="AN65" s="47"/>
      <c r="AO65" s="45">
        <f t="shared" si="175"/>
        <v>0.7</v>
      </c>
      <c r="AP65" s="47"/>
      <c r="AQ65" s="47"/>
      <c r="AR65" s="47"/>
      <c r="AS65" s="47"/>
      <c r="AT65" s="47">
        <v>0.7</v>
      </c>
      <c r="AU65" s="47"/>
      <c r="AV65" s="47"/>
      <c r="AW65" s="47"/>
      <c r="AX65" s="45">
        <f t="shared" si="176"/>
        <v>0</v>
      </c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5">
        <f t="shared" si="177"/>
        <v>0</v>
      </c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5">
        <f t="shared" si="178"/>
        <v>7.4</v>
      </c>
      <c r="CA65" s="47"/>
      <c r="CB65" s="47"/>
      <c r="CC65" s="47"/>
      <c r="CD65" s="47"/>
      <c r="CE65" s="47"/>
      <c r="CF65" s="47"/>
      <c r="CG65" s="47"/>
      <c r="CH65" s="47"/>
      <c r="CI65" s="47"/>
      <c r="CJ65" s="47">
        <v>7.4</v>
      </c>
      <c r="CK65" s="45">
        <f t="shared" si="179"/>
        <v>1.3</v>
      </c>
      <c r="CL65" s="45">
        <f t="shared" si="180"/>
        <v>1.3</v>
      </c>
      <c r="CM65" s="47">
        <v>1.3</v>
      </c>
      <c r="CN65" s="47"/>
      <c r="CO65" s="47"/>
      <c r="CP65" s="47"/>
      <c r="CQ65" s="47"/>
      <c r="CR65" s="47"/>
      <c r="CS65" s="47"/>
      <c r="CT65" s="45"/>
      <c r="CU65" s="45">
        <f t="shared" si="152"/>
        <v>0</v>
      </c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8"/>
      <c r="DG65" s="49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</row>
    <row r="66" spans="1:122" ht="12.75" hidden="1">
      <c r="A66" s="29"/>
      <c r="B66" s="31" t="s">
        <v>319</v>
      </c>
      <c r="C66" s="27">
        <f t="shared" si="85"/>
        <v>398.0582</v>
      </c>
      <c r="D66" s="45">
        <f t="shared" si="86"/>
        <v>396.7582</v>
      </c>
      <c r="E66" s="45">
        <f t="shared" si="87"/>
        <v>343.8582</v>
      </c>
      <c r="F66" s="45">
        <f t="shared" si="88"/>
        <v>264.1</v>
      </c>
      <c r="G66" s="46">
        <v>197.6</v>
      </c>
      <c r="H66" s="46">
        <v>66.5</v>
      </c>
      <c r="I66" s="45">
        <f t="shared" si="150"/>
        <v>0</v>
      </c>
      <c r="J66" s="47"/>
      <c r="K66" s="47"/>
      <c r="L66" s="47"/>
      <c r="M66" s="47"/>
      <c r="N66" s="47"/>
      <c r="O66" s="47"/>
      <c r="P66" s="45">
        <f t="shared" si="89"/>
        <v>79.75819999999999</v>
      </c>
      <c r="Q66" s="45">
        <f t="shared" si="109"/>
        <v>59.6752</v>
      </c>
      <c r="R66" s="45">
        <f t="shared" si="108"/>
        <v>20.083</v>
      </c>
      <c r="S66" s="46"/>
      <c r="T66" s="45">
        <f t="shared" si="151"/>
        <v>40.7</v>
      </c>
      <c r="U66" s="45">
        <f t="shared" si="90"/>
        <v>0</v>
      </c>
      <c r="V66" s="47"/>
      <c r="W66" s="47"/>
      <c r="X66" s="47"/>
      <c r="Y66" s="47"/>
      <c r="Z66" s="45">
        <f t="shared" si="91"/>
        <v>0</v>
      </c>
      <c r="AA66" s="47"/>
      <c r="AB66" s="47"/>
      <c r="AC66" s="45">
        <f t="shared" si="92"/>
        <v>40</v>
      </c>
      <c r="AD66" s="47"/>
      <c r="AE66" s="47">
        <v>35.9</v>
      </c>
      <c r="AF66" s="47">
        <v>4.1</v>
      </c>
      <c r="AG66" s="47"/>
      <c r="AH66" s="47"/>
      <c r="AI66" s="47"/>
      <c r="AJ66" s="45">
        <f t="shared" si="174"/>
        <v>0</v>
      </c>
      <c r="AK66" s="47"/>
      <c r="AL66" s="47"/>
      <c r="AM66" s="47"/>
      <c r="AN66" s="47"/>
      <c r="AO66" s="45">
        <f t="shared" si="175"/>
        <v>0.7</v>
      </c>
      <c r="AP66" s="47"/>
      <c r="AQ66" s="47"/>
      <c r="AR66" s="47"/>
      <c r="AS66" s="47"/>
      <c r="AT66" s="47">
        <v>0.7</v>
      </c>
      <c r="AU66" s="47"/>
      <c r="AV66" s="47"/>
      <c r="AW66" s="47"/>
      <c r="AX66" s="45">
        <f t="shared" si="176"/>
        <v>0</v>
      </c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5">
        <f t="shared" si="177"/>
        <v>0</v>
      </c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5">
        <f t="shared" si="178"/>
        <v>12.2</v>
      </c>
      <c r="CA66" s="47"/>
      <c r="CB66" s="47">
        <v>5</v>
      </c>
      <c r="CC66" s="47"/>
      <c r="CD66" s="47"/>
      <c r="CE66" s="47"/>
      <c r="CF66" s="47"/>
      <c r="CG66" s="47"/>
      <c r="CH66" s="47"/>
      <c r="CI66" s="47"/>
      <c r="CJ66" s="47">
        <v>7.2</v>
      </c>
      <c r="CK66" s="45">
        <f t="shared" si="179"/>
        <v>1.3</v>
      </c>
      <c r="CL66" s="45">
        <f t="shared" si="180"/>
        <v>1.3</v>
      </c>
      <c r="CM66" s="47">
        <v>1.3</v>
      </c>
      <c r="CN66" s="47"/>
      <c r="CO66" s="47"/>
      <c r="CP66" s="47"/>
      <c r="CQ66" s="47"/>
      <c r="CR66" s="47"/>
      <c r="CS66" s="47"/>
      <c r="CT66" s="45"/>
      <c r="CU66" s="45">
        <f t="shared" si="152"/>
        <v>0</v>
      </c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  <c r="DG66" s="49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</row>
    <row r="67" spans="1:122" ht="12.75" hidden="1">
      <c r="A67" s="29" t="s">
        <v>119</v>
      </c>
      <c r="B67" s="30" t="s">
        <v>320</v>
      </c>
      <c r="C67" s="27">
        <f t="shared" si="85"/>
        <v>0</v>
      </c>
      <c r="D67" s="45">
        <f t="shared" si="86"/>
        <v>0</v>
      </c>
      <c r="E67" s="45">
        <f t="shared" si="87"/>
        <v>0</v>
      </c>
      <c r="F67" s="45">
        <f t="shared" si="88"/>
        <v>0</v>
      </c>
      <c r="G67" s="46"/>
      <c r="H67" s="46"/>
      <c r="I67" s="45">
        <f t="shared" si="150"/>
        <v>0</v>
      </c>
      <c r="J67" s="47"/>
      <c r="K67" s="47"/>
      <c r="L67" s="47"/>
      <c r="M67" s="47"/>
      <c r="N67" s="47"/>
      <c r="O67" s="47"/>
      <c r="P67" s="45">
        <f t="shared" si="89"/>
        <v>0</v>
      </c>
      <c r="Q67" s="45">
        <f t="shared" si="109"/>
        <v>0</v>
      </c>
      <c r="R67" s="45">
        <f t="shared" si="108"/>
        <v>0</v>
      </c>
      <c r="S67" s="46"/>
      <c r="T67" s="45">
        <f t="shared" si="151"/>
        <v>0</v>
      </c>
      <c r="U67" s="45">
        <f t="shared" si="90"/>
        <v>0</v>
      </c>
      <c r="V67" s="47"/>
      <c r="W67" s="47"/>
      <c r="X67" s="47"/>
      <c r="Y67" s="47"/>
      <c r="Z67" s="45">
        <f t="shared" si="91"/>
        <v>0</v>
      </c>
      <c r="AA67" s="47"/>
      <c r="AB67" s="47"/>
      <c r="AC67" s="45">
        <f t="shared" si="92"/>
        <v>0</v>
      </c>
      <c r="AD67" s="47"/>
      <c r="AE67" s="47"/>
      <c r="AF67" s="47"/>
      <c r="AG67" s="47"/>
      <c r="AH67" s="47"/>
      <c r="AI67" s="47"/>
      <c r="AJ67" s="45">
        <f t="shared" si="174"/>
        <v>0</v>
      </c>
      <c r="AK67" s="47"/>
      <c r="AL67" s="47"/>
      <c r="AM67" s="47"/>
      <c r="AN67" s="47"/>
      <c r="AO67" s="45">
        <f t="shared" si="175"/>
        <v>0</v>
      </c>
      <c r="AP67" s="47"/>
      <c r="AQ67" s="47"/>
      <c r="AR67" s="47"/>
      <c r="AS67" s="47"/>
      <c r="AT67" s="47"/>
      <c r="AU67" s="47"/>
      <c r="AV67" s="47"/>
      <c r="AW67" s="47"/>
      <c r="AX67" s="45">
        <f t="shared" si="176"/>
        <v>0</v>
      </c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5">
        <f t="shared" si="177"/>
        <v>0</v>
      </c>
      <c r="BP67" s="47"/>
      <c r="BQ67" s="47">
        <f>SUM(BR67:BX67)</f>
        <v>0</v>
      </c>
      <c r="BR67" s="47"/>
      <c r="BS67" s="47"/>
      <c r="BT67" s="47"/>
      <c r="BU67" s="47"/>
      <c r="BV67" s="47"/>
      <c r="BW67" s="47"/>
      <c r="BX67" s="47"/>
      <c r="BY67" s="47"/>
      <c r="BZ67" s="45">
        <f t="shared" si="178"/>
        <v>0</v>
      </c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5">
        <f t="shared" si="179"/>
        <v>0</v>
      </c>
      <c r="CL67" s="45">
        <f t="shared" si="180"/>
        <v>0</v>
      </c>
      <c r="CM67" s="47"/>
      <c r="CN67" s="47"/>
      <c r="CO67" s="47"/>
      <c r="CP67" s="47"/>
      <c r="CQ67" s="47"/>
      <c r="CR67" s="47"/>
      <c r="CS67" s="47"/>
      <c r="CT67" s="45"/>
      <c r="CU67" s="45">
        <f t="shared" si="152"/>
        <v>0</v>
      </c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  <c r="DG67" s="49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</row>
    <row r="68" spans="1:122" ht="12.75" hidden="1">
      <c r="A68" s="29" t="s">
        <v>120</v>
      </c>
      <c r="B68" s="31" t="s">
        <v>261</v>
      </c>
      <c r="C68" s="27">
        <f t="shared" si="85"/>
        <v>0</v>
      </c>
      <c r="D68" s="45">
        <f t="shared" si="86"/>
        <v>0</v>
      </c>
      <c r="E68" s="45">
        <f t="shared" si="87"/>
        <v>0</v>
      </c>
      <c r="F68" s="45">
        <f t="shared" si="88"/>
        <v>0</v>
      </c>
      <c r="G68" s="46"/>
      <c r="H68" s="46"/>
      <c r="I68" s="45">
        <f t="shared" si="150"/>
        <v>0</v>
      </c>
      <c r="J68" s="47"/>
      <c r="K68" s="47"/>
      <c r="L68" s="47"/>
      <c r="M68" s="47"/>
      <c r="N68" s="47"/>
      <c r="O68" s="47"/>
      <c r="P68" s="45">
        <f t="shared" si="89"/>
        <v>0</v>
      </c>
      <c r="Q68" s="45">
        <f t="shared" si="109"/>
        <v>0</v>
      </c>
      <c r="R68" s="45">
        <f t="shared" si="108"/>
        <v>0</v>
      </c>
      <c r="S68" s="46"/>
      <c r="T68" s="45">
        <f t="shared" si="151"/>
        <v>0</v>
      </c>
      <c r="U68" s="45">
        <f t="shared" si="90"/>
        <v>0</v>
      </c>
      <c r="V68" s="47"/>
      <c r="W68" s="47"/>
      <c r="X68" s="47"/>
      <c r="Y68" s="47"/>
      <c r="Z68" s="45">
        <f t="shared" si="91"/>
        <v>0</v>
      </c>
      <c r="AA68" s="47"/>
      <c r="AB68" s="47"/>
      <c r="AC68" s="45">
        <f t="shared" si="92"/>
        <v>0</v>
      </c>
      <c r="AD68" s="47"/>
      <c r="AE68" s="47"/>
      <c r="AF68" s="47"/>
      <c r="AG68" s="47"/>
      <c r="AH68" s="47"/>
      <c r="AI68" s="47"/>
      <c r="AJ68" s="45">
        <f t="shared" si="174"/>
        <v>0</v>
      </c>
      <c r="AK68" s="47"/>
      <c r="AL68" s="47"/>
      <c r="AM68" s="47"/>
      <c r="AN68" s="47"/>
      <c r="AO68" s="45">
        <f t="shared" si="175"/>
        <v>0</v>
      </c>
      <c r="AP68" s="47"/>
      <c r="AQ68" s="47"/>
      <c r="AR68" s="47"/>
      <c r="AS68" s="47"/>
      <c r="AT68" s="47"/>
      <c r="AU68" s="47"/>
      <c r="AV68" s="47"/>
      <c r="AW68" s="47"/>
      <c r="AX68" s="45">
        <f t="shared" si="176"/>
        <v>0</v>
      </c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5">
        <f t="shared" si="177"/>
        <v>0</v>
      </c>
      <c r="BP68" s="47"/>
      <c r="BQ68" s="47">
        <f>SUM(BR68:BX68)</f>
        <v>0</v>
      </c>
      <c r="BR68" s="47"/>
      <c r="BS68" s="47"/>
      <c r="BT68" s="47"/>
      <c r="BU68" s="47"/>
      <c r="BV68" s="47"/>
      <c r="BW68" s="47"/>
      <c r="BX68" s="47"/>
      <c r="BY68" s="47"/>
      <c r="BZ68" s="45">
        <f t="shared" si="178"/>
        <v>0</v>
      </c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5">
        <f t="shared" si="179"/>
        <v>0</v>
      </c>
      <c r="CL68" s="45">
        <f t="shared" si="180"/>
        <v>0</v>
      </c>
      <c r="CM68" s="47"/>
      <c r="CN68" s="47"/>
      <c r="CO68" s="47"/>
      <c r="CP68" s="47"/>
      <c r="CQ68" s="47"/>
      <c r="CR68" s="47"/>
      <c r="CS68" s="47"/>
      <c r="CT68" s="45"/>
      <c r="CU68" s="45">
        <f t="shared" si="152"/>
        <v>0</v>
      </c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  <c r="DG68" s="49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</row>
    <row r="69" spans="1:122" ht="12.75" hidden="1">
      <c r="A69" s="29" t="s">
        <v>262</v>
      </c>
      <c r="B69" s="31" t="s">
        <v>263</v>
      </c>
      <c r="C69" s="27">
        <f aca="true" t="shared" si="181" ref="C69:C88">D69+CK69</f>
        <v>0</v>
      </c>
      <c r="D69" s="45">
        <f aca="true" t="shared" si="182" ref="D69:D88">E69+T69+BO69+BZ69</f>
        <v>0</v>
      </c>
      <c r="E69" s="45">
        <f aca="true" t="shared" si="183" ref="E69:E89">F69+I69+P69</f>
        <v>0</v>
      </c>
      <c r="F69" s="45">
        <f aca="true" t="shared" si="184" ref="F69:F88">SUM(G69:H69)</f>
        <v>0</v>
      </c>
      <c r="G69" s="46"/>
      <c r="H69" s="46"/>
      <c r="I69" s="45">
        <f t="shared" si="150"/>
        <v>0</v>
      </c>
      <c r="J69" s="47"/>
      <c r="K69" s="47"/>
      <c r="L69" s="47"/>
      <c r="M69" s="47"/>
      <c r="N69" s="47"/>
      <c r="O69" s="47"/>
      <c r="P69" s="45">
        <f aca="true" t="shared" si="185" ref="P69:P88">SUM(Q69:S69)</f>
        <v>0</v>
      </c>
      <c r="Q69" s="45">
        <f t="shared" si="109"/>
        <v>0</v>
      </c>
      <c r="R69" s="45">
        <f t="shared" si="108"/>
        <v>0</v>
      </c>
      <c r="S69" s="46"/>
      <c r="T69" s="45">
        <f t="shared" si="151"/>
        <v>0</v>
      </c>
      <c r="U69" s="45">
        <f aca="true" t="shared" si="186" ref="U69:U88">SUM(V69:Y69)</f>
        <v>0</v>
      </c>
      <c r="V69" s="47"/>
      <c r="W69" s="47"/>
      <c r="X69" s="47"/>
      <c r="Y69" s="47"/>
      <c r="Z69" s="45">
        <f aca="true" t="shared" si="187" ref="Z69:Z88">SUM(AA69:AB69)</f>
        <v>0</v>
      </c>
      <c r="AA69" s="47"/>
      <c r="AB69" s="47"/>
      <c r="AC69" s="45">
        <f aca="true" t="shared" si="188" ref="AC69:AC88">SUM(AD69:AI69)</f>
        <v>0</v>
      </c>
      <c r="AD69" s="47"/>
      <c r="AE69" s="47"/>
      <c r="AF69" s="47"/>
      <c r="AG69" s="47"/>
      <c r="AH69" s="47"/>
      <c r="AI69" s="47"/>
      <c r="AJ69" s="45">
        <f t="shared" si="174"/>
        <v>0</v>
      </c>
      <c r="AK69" s="47"/>
      <c r="AL69" s="47"/>
      <c r="AM69" s="47"/>
      <c r="AN69" s="47"/>
      <c r="AO69" s="45">
        <f t="shared" si="175"/>
        <v>0</v>
      </c>
      <c r="AP69" s="47"/>
      <c r="AQ69" s="47"/>
      <c r="AR69" s="47"/>
      <c r="AS69" s="47"/>
      <c r="AT69" s="47"/>
      <c r="AU69" s="47"/>
      <c r="AV69" s="47"/>
      <c r="AW69" s="47"/>
      <c r="AX69" s="45">
        <f t="shared" si="176"/>
        <v>0</v>
      </c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5">
        <f t="shared" si="177"/>
        <v>0</v>
      </c>
      <c r="BP69" s="47"/>
      <c r="BQ69" s="47">
        <f>SUM(BR69:BX69)</f>
        <v>0</v>
      </c>
      <c r="BR69" s="47"/>
      <c r="BS69" s="47"/>
      <c r="BT69" s="47"/>
      <c r="BU69" s="47"/>
      <c r="BV69" s="47"/>
      <c r="BW69" s="47"/>
      <c r="BX69" s="47"/>
      <c r="BY69" s="47"/>
      <c r="BZ69" s="45">
        <f t="shared" si="178"/>
        <v>0</v>
      </c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5">
        <f t="shared" si="179"/>
        <v>0</v>
      </c>
      <c r="CL69" s="45">
        <f t="shared" si="180"/>
        <v>0</v>
      </c>
      <c r="CM69" s="47"/>
      <c r="CN69" s="47"/>
      <c r="CO69" s="47"/>
      <c r="CP69" s="47"/>
      <c r="CQ69" s="47"/>
      <c r="CR69" s="47"/>
      <c r="CS69" s="47"/>
      <c r="CT69" s="45"/>
      <c r="CU69" s="45">
        <f t="shared" si="152"/>
        <v>0</v>
      </c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8"/>
      <c r="DG69" s="49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</row>
    <row r="70" spans="1:122" ht="12.75" hidden="1">
      <c r="A70" s="29" t="s">
        <v>264</v>
      </c>
      <c r="B70" s="31" t="s">
        <v>265</v>
      </c>
      <c r="C70" s="27">
        <f t="shared" si="181"/>
        <v>0</v>
      </c>
      <c r="D70" s="45">
        <f t="shared" si="182"/>
        <v>0</v>
      </c>
      <c r="E70" s="45">
        <f t="shared" si="183"/>
        <v>0</v>
      </c>
      <c r="F70" s="45">
        <f t="shared" si="184"/>
        <v>0</v>
      </c>
      <c r="G70" s="46"/>
      <c r="H70" s="46"/>
      <c r="I70" s="45">
        <f t="shared" si="150"/>
        <v>0</v>
      </c>
      <c r="J70" s="47"/>
      <c r="K70" s="47"/>
      <c r="L70" s="47"/>
      <c r="M70" s="47"/>
      <c r="N70" s="47"/>
      <c r="O70" s="47"/>
      <c r="P70" s="45">
        <f t="shared" si="185"/>
        <v>0</v>
      </c>
      <c r="Q70" s="45">
        <f t="shared" si="109"/>
        <v>0</v>
      </c>
      <c r="R70" s="45">
        <f t="shared" si="108"/>
        <v>0</v>
      </c>
      <c r="S70" s="46"/>
      <c r="T70" s="45">
        <f t="shared" si="151"/>
        <v>0</v>
      </c>
      <c r="U70" s="45">
        <f t="shared" si="186"/>
        <v>0</v>
      </c>
      <c r="V70" s="47"/>
      <c r="W70" s="47"/>
      <c r="X70" s="47"/>
      <c r="Y70" s="47"/>
      <c r="Z70" s="45">
        <f t="shared" si="187"/>
        <v>0</v>
      </c>
      <c r="AA70" s="47"/>
      <c r="AB70" s="47"/>
      <c r="AC70" s="45">
        <f t="shared" si="188"/>
        <v>0</v>
      </c>
      <c r="AD70" s="47"/>
      <c r="AE70" s="47"/>
      <c r="AF70" s="47"/>
      <c r="AG70" s="47"/>
      <c r="AH70" s="47"/>
      <c r="AI70" s="47"/>
      <c r="AJ70" s="45">
        <f t="shared" si="174"/>
        <v>0</v>
      </c>
      <c r="AK70" s="47"/>
      <c r="AL70" s="47"/>
      <c r="AM70" s="47"/>
      <c r="AN70" s="47"/>
      <c r="AO70" s="45">
        <f t="shared" si="175"/>
        <v>0</v>
      </c>
      <c r="AP70" s="47"/>
      <c r="AQ70" s="47"/>
      <c r="AR70" s="47"/>
      <c r="AS70" s="47"/>
      <c r="AT70" s="47"/>
      <c r="AU70" s="47"/>
      <c r="AV70" s="47"/>
      <c r="AW70" s="47"/>
      <c r="AX70" s="45">
        <f t="shared" si="176"/>
        <v>0</v>
      </c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5">
        <f t="shared" si="177"/>
        <v>0</v>
      </c>
      <c r="BP70" s="47"/>
      <c r="BQ70" s="47">
        <f>SUM(BR70:BX70)</f>
        <v>0</v>
      </c>
      <c r="BR70" s="47"/>
      <c r="BS70" s="47"/>
      <c r="BT70" s="47"/>
      <c r="BU70" s="47"/>
      <c r="BV70" s="47"/>
      <c r="BW70" s="47"/>
      <c r="BX70" s="47"/>
      <c r="BY70" s="47"/>
      <c r="BZ70" s="45">
        <f t="shared" si="178"/>
        <v>0</v>
      </c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5">
        <f t="shared" si="179"/>
        <v>0</v>
      </c>
      <c r="CL70" s="45">
        <f t="shared" si="180"/>
        <v>0</v>
      </c>
      <c r="CM70" s="47"/>
      <c r="CN70" s="47"/>
      <c r="CO70" s="47"/>
      <c r="CP70" s="47"/>
      <c r="CQ70" s="47"/>
      <c r="CR70" s="47"/>
      <c r="CS70" s="47"/>
      <c r="CT70" s="45"/>
      <c r="CU70" s="45">
        <f t="shared" si="152"/>
        <v>0</v>
      </c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  <c r="DG70" s="49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</row>
    <row r="71" spans="1:122" ht="18.75" customHeight="1" hidden="1">
      <c r="A71" s="29" t="s">
        <v>122</v>
      </c>
      <c r="B71" s="30" t="s">
        <v>266</v>
      </c>
      <c r="C71" s="27">
        <f t="shared" si="181"/>
        <v>1029.8002</v>
      </c>
      <c r="D71" s="45">
        <f t="shared" si="182"/>
        <v>1026.3002</v>
      </c>
      <c r="E71" s="45">
        <f t="shared" si="183"/>
        <v>892.0002</v>
      </c>
      <c r="F71" s="45">
        <f t="shared" si="184"/>
        <v>685.1</v>
      </c>
      <c r="G71" s="45">
        <f>G72+G73+G74</f>
        <v>503.2</v>
      </c>
      <c r="H71" s="45">
        <f>H72+H73+H74</f>
        <v>181.9</v>
      </c>
      <c r="I71" s="45">
        <f t="shared" si="150"/>
        <v>0</v>
      </c>
      <c r="J71" s="45">
        <f aca="true" t="shared" si="189" ref="J71:O71">J72+J73+J74</f>
        <v>0</v>
      </c>
      <c r="K71" s="45">
        <f t="shared" si="189"/>
        <v>0</v>
      </c>
      <c r="L71" s="45">
        <f t="shared" si="189"/>
        <v>0</v>
      </c>
      <c r="M71" s="45">
        <f t="shared" si="189"/>
        <v>0</v>
      </c>
      <c r="N71" s="45">
        <f t="shared" si="189"/>
        <v>0</v>
      </c>
      <c r="O71" s="45">
        <f t="shared" si="189"/>
        <v>0</v>
      </c>
      <c r="P71" s="45">
        <f t="shared" si="185"/>
        <v>206.90019999999998</v>
      </c>
      <c r="Q71" s="45">
        <f t="shared" si="109"/>
        <v>151.9664</v>
      </c>
      <c r="R71" s="45">
        <f t="shared" si="108"/>
        <v>54.9338</v>
      </c>
      <c r="S71" s="45">
        <f>S72+S73+S74</f>
        <v>0</v>
      </c>
      <c r="T71" s="45">
        <f t="shared" si="151"/>
        <v>103.6</v>
      </c>
      <c r="U71" s="45">
        <f t="shared" si="186"/>
        <v>0</v>
      </c>
      <c r="V71" s="45">
        <f>V72+V73+V74</f>
        <v>0</v>
      </c>
      <c r="W71" s="45">
        <f>W72+W73+W74</f>
        <v>0</v>
      </c>
      <c r="X71" s="45">
        <f>X72+X73+X74</f>
        <v>0</v>
      </c>
      <c r="Y71" s="45">
        <f>Y72+Y73+Y74</f>
        <v>0</v>
      </c>
      <c r="Z71" s="45">
        <f t="shared" si="187"/>
        <v>0</v>
      </c>
      <c r="AA71" s="45">
        <f>AA72+AA73+AA74</f>
        <v>0</v>
      </c>
      <c r="AB71" s="45">
        <f>AB72+AB73+AB74</f>
        <v>0</v>
      </c>
      <c r="AC71" s="45">
        <f t="shared" si="188"/>
        <v>97.6</v>
      </c>
      <c r="AD71" s="45">
        <f aca="true" t="shared" si="190" ref="AD71:AI71">AD72+AD73+AD74</f>
        <v>0</v>
      </c>
      <c r="AE71" s="45">
        <f t="shared" si="190"/>
        <v>72.8</v>
      </c>
      <c r="AF71" s="45">
        <f t="shared" si="190"/>
        <v>19.2</v>
      </c>
      <c r="AG71" s="45">
        <f t="shared" si="190"/>
        <v>5.6</v>
      </c>
      <c r="AH71" s="45">
        <f t="shared" si="190"/>
        <v>0</v>
      </c>
      <c r="AI71" s="45">
        <f t="shared" si="190"/>
        <v>0</v>
      </c>
      <c r="AJ71" s="45">
        <f t="shared" si="174"/>
        <v>0</v>
      </c>
      <c r="AK71" s="45">
        <f>AK72+AK73+AK74</f>
        <v>0</v>
      </c>
      <c r="AL71" s="45">
        <f>AL72+AL73+AL74</f>
        <v>0</v>
      </c>
      <c r="AM71" s="45">
        <f>AM72+AM73+AM74</f>
        <v>0</v>
      </c>
      <c r="AN71" s="45">
        <f>AN72+AN73+AN74</f>
        <v>0</v>
      </c>
      <c r="AO71" s="45">
        <f t="shared" si="175"/>
        <v>5.999999999999999</v>
      </c>
      <c r="AP71" s="45">
        <f aca="true" t="shared" si="191" ref="AP71:AW71">AP72+AP73+AP74</f>
        <v>0</v>
      </c>
      <c r="AQ71" s="45">
        <f t="shared" si="191"/>
        <v>0</v>
      </c>
      <c r="AR71" s="45">
        <f t="shared" si="191"/>
        <v>4.199999999999999</v>
      </c>
      <c r="AS71" s="45">
        <f t="shared" si="191"/>
        <v>0</v>
      </c>
      <c r="AT71" s="45">
        <f t="shared" si="191"/>
        <v>1.8</v>
      </c>
      <c r="AU71" s="45">
        <f t="shared" si="191"/>
        <v>0</v>
      </c>
      <c r="AV71" s="45">
        <f t="shared" si="191"/>
        <v>0</v>
      </c>
      <c r="AW71" s="45">
        <f t="shared" si="191"/>
        <v>0</v>
      </c>
      <c r="AX71" s="45">
        <f t="shared" si="176"/>
        <v>0</v>
      </c>
      <c r="AY71" s="45">
        <f aca="true" t="shared" si="192" ref="AY71:BN71">AY72+AY73+AY74</f>
        <v>0</v>
      </c>
      <c r="AZ71" s="45">
        <f t="shared" si="192"/>
        <v>0</v>
      </c>
      <c r="BA71" s="45">
        <f t="shared" si="192"/>
        <v>0</v>
      </c>
      <c r="BB71" s="45">
        <f t="shared" si="192"/>
        <v>0</v>
      </c>
      <c r="BC71" s="45">
        <f t="shared" si="192"/>
        <v>0</v>
      </c>
      <c r="BD71" s="45">
        <f t="shared" si="192"/>
        <v>0</v>
      </c>
      <c r="BE71" s="45">
        <f t="shared" si="192"/>
        <v>0</v>
      </c>
      <c r="BF71" s="45">
        <f t="shared" si="192"/>
        <v>0</v>
      </c>
      <c r="BG71" s="45">
        <f t="shared" si="192"/>
        <v>0</v>
      </c>
      <c r="BH71" s="45">
        <f t="shared" si="192"/>
        <v>0</v>
      </c>
      <c r="BI71" s="45">
        <f t="shared" si="192"/>
        <v>0</v>
      </c>
      <c r="BJ71" s="45">
        <f t="shared" si="192"/>
        <v>0</v>
      </c>
      <c r="BK71" s="45">
        <f t="shared" si="192"/>
        <v>0</v>
      </c>
      <c r="BL71" s="45">
        <f t="shared" si="192"/>
        <v>0</v>
      </c>
      <c r="BM71" s="45">
        <f t="shared" si="192"/>
        <v>0</v>
      </c>
      <c r="BN71" s="45">
        <f t="shared" si="192"/>
        <v>0</v>
      </c>
      <c r="BO71" s="45">
        <f t="shared" si="177"/>
        <v>0</v>
      </c>
      <c r="BP71" s="45">
        <f aca="true" t="shared" si="193" ref="BP71:BY71">BP72+BP73+BP74</f>
        <v>0</v>
      </c>
      <c r="BQ71" s="45">
        <f t="shared" si="193"/>
        <v>0</v>
      </c>
      <c r="BR71" s="45">
        <f t="shared" si="193"/>
        <v>0</v>
      </c>
      <c r="BS71" s="45">
        <f t="shared" si="193"/>
        <v>0</v>
      </c>
      <c r="BT71" s="45">
        <f t="shared" si="193"/>
        <v>0</v>
      </c>
      <c r="BU71" s="45">
        <f t="shared" si="193"/>
        <v>0</v>
      </c>
      <c r="BV71" s="45">
        <f t="shared" si="193"/>
        <v>0</v>
      </c>
      <c r="BW71" s="45">
        <f t="shared" si="193"/>
        <v>0</v>
      </c>
      <c r="BX71" s="45">
        <f t="shared" si="193"/>
        <v>0</v>
      </c>
      <c r="BY71" s="45">
        <f t="shared" si="193"/>
        <v>0</v>
      </c>
      <c r="BZ71" s="45">
        <f t="shared" si="178"/>
        <v>30.7</v>
      </c>
      <c r="CA71" s="45">
        <f aca="true" t="shared" si="194" ref="CA71:CJ71">CA72+CA73+CA74</f>
        <v>0</v>
      </c>
      <c r="CB71" s="45">
        <f t="shared" si="194"/>
        <v>10.3</v>
      </c>
      <c r="CC71" s="45">
        <f t="shared" si="194"/>
        <v>0</v>
      </c>
      <c r="CD71" s="45">
        <f t="shared" si="194"/>
        <v>0</v>
      </c>
      <c r="CE71" s="45">
        <f t="shared" si="194"/>
        <v>0</v>
      </c>
      <c r="CF71" s="45">
        <f t="shared" si="194"/>
        <v>0</v>
      </c>
      <c r="CG71" s="45">
        <f t="shared" si="194"/>
        <v>0</v>
      </c>
      <c r="CH71" s="45">
        <f t="shared" si="194"/>
        <v>0</v>
      </c>
      <c r="CI71" s="45">
        <f t="shared" si="194"/>
        <v>0</v>
      </c>
      <c r="CJ71" s="45">
        <f t="shared" si="194"/>
        <v>20.4</v>
      </c>
      <c r="CK71" s="45">
        <f t="shared" si="179"/>
        <v>3.5</v>
      </c>
      <c r="CL71" s="45">
        <f t="shared" si="180"/>
        <v>3.5</v>
      </c>
      <c r="CM71" s="45">
        <f aca="true" t="shared" si="195" ref="CM71:CT71">CM72+CM73+CM74</f>
        <v>3.5</v>
      </c>
      <c r="CN71" s="45">
        <f t="shared" si="195"/>
        <v>0</v>
      </c>
      <c r="CO71" s="45">
        <f t="shared" si="195"/>
        <v>0</v>
      </c>
      <c r="CP71" s="45">
        <f t="shared" si="195"/>
        <v>0</v>
      </c>
      <c r="CQ71" s="45">
        <f t="shared" si="195"/>
        <v>0</v>
      </c>
      <c r="CR71" s="45">
        <f t="shared" si="195"/>
        <v>0</v>
      </c>
      <c r="CS71" s="45">
        <f t="shared" si="195"/>
        <v>0</v>
      </c>
      <c r="CT71" s="45">
        <f t="shared" si="195"/>
        <v>0</v>
      </c>
      <c r="CU71" s="45">
        <f t="shared" si="152"/>
        <v>0</v>
      </c>
      <c r="CV71" s="45">
        <f aca="true" t="shared" si="196" ref="CV71:DG71">CV72+CV73+CV74</f>
        <v>0</v>
      </c>
      <c r="CW71" s="45">
        <f t="shared" si="196"/>
        <v>0</v>
      </c>
      <c r="CX71" s="45">
        <f t="shared" si="196"/>
        <v>0</v>
      </c>
      <c r="CY71" s="45">
        <f t="shared" si="196"/>
        <v>0</v>
      </c>
      <c r="CZ71" s="45">
        <f t="shared" si="196"/>
        <v>0</v>
      </c>
      <c r="DA71" s="45">
        <f t="shared" si="196"/>
        <v>0</v>
      </c>
      <c r="DB71" s="45">
        <f t="shared" si="196"/>
        <v>0</v>
      </c>
      <c r="DC71" s="45">
        <f t="shared" si="196"/>
        <v>0</v>
      </c>
      <c r="DD71" s="45">
        <f t="shared" si="196"/>
        <v>0</v>
      </c>
      <c r="DE71" s="45">
        <f t="shared" si="196"/>
        <v>0</v>
      </c>
      <c r="DF71" s="45">
        <f t="shared" si="196"/>
        <v>0</v>
      </c>
      <c r="DG71" s="45">
        <f t="shared" si="196"/>
        <v>0</v>
      </c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</row>
    <row r="72" spans="1:122" ht="12.75" hidden="1">
      <c r="A72" s="29"/>
      <c r="B72" s="50" t="s">
        <v>321</v>
      </c>
      <c r="C72" s="27">
        <f t="shared" si="181"/>
        <v>628.3507999999999</v>
      </c>
      <c r="D72" s="45">
        <f t="shared" si="182"/>
        <v>626.3507999999999</v>
      </c>
      <c r="E72" s="45">
        <f t="shared" si="183"/>
        <v>540.8507999999999</v>
      </c>
      <c r="F72" s="45">
        <f t="shared" si="184"/>
        <v>415.4</v>
      </c>
      <c r="G72" s="46">
        <v>316.2</v>
      </c>
      <c r="H72" s="46">
        <v>99.2</v>
      </c>
      <c r="I72" s="45">
        <f t="shared" si="150"/>
        <v>0</v>
      </c>
      <c r="J72" s="47"/>
      <c r="K72" s="47"/>
      <c r="L72" s="47"/>
      <c r="M72" s="47"/>
      <c r="N72" s="47"/>
      <c r="O72" s="47"/>
      <c r="P72" s="45">
        <f t="shared" si="185"/>
        <v>125.45079999999999</v>
      </c>
      <c r="Q72" s="45">
        <f t="shared" si="109"/>
        <v>95.49239999999999</v>
      </c>
      <c r="R72" s="45">
        <f aca="true" t="shared" si="197" ref="R72:R89">H72*30.2%</f>
        <v>29.9584</v>
      </c>
      <c r="S72" s="46"/>
      <c r="T72" s="45">
        <f t="shared" si="151"/>
        <v>72.2</v>
      </c>
      <c r="U72" s="45">
        <f t="shared" si="186"/>
        <v>0</v>
      </c>
      <c r="V72" s="47"/>
      <c r="W72" s="47"/>
      <c r="X72" s="47"/>
      <c r="Y72" s="47"/>
      <c r="Z72" s="45">
        <f t="shared" si="187"/>
        <v>0</v>
      </c>
      <c r="AA72" s="47"/>
      <c r="AB72" s="47"/>
      <c r="AC72" s="45">
        <f t="shared" si="188"/>
        <v>69.8</v>
      </c>
      <c r="AD72" s="47"/>
      <c r="AE72" s="47">
        <v>51.5</v>
      </c>
      <c r="AF72" s="47">
        <v>12.7</v>
      </c>
      <c r="AG72" s="47">
        <v>5.6</v>
      </c>
      <c r="AH72" s="47"/>
      <c r="AI72" s="47"/>
      <c r="AJ72" s="45">
        <f t="shared" si="174"/>
        <v>0</v>
      </c>
      <c r="AK72" s="47"/>
      <c r="AL72" s="47"/>
      <c r="AM72" s="47"/>
      <c r="AN72" s="47"/>
      <c r="AO72" s="45">
        <f t="shared" si="175"/>
        <v>2.4</v>
      </c>
      <c r="AP72" s="47"/>
      <c r="AQ72" s="47"/>
      <c r="AR72" s="47">
        <v>1.4</v>
      </c>
      <c r="AS72" s="47"/>
      <c r="AT72" s="47">
        <v>1</v>
      </c>
      <c r="AU72" s="47"/>
      <c r="AV72" s="47"/>
      <c r="AW72" s="47"/>
      <c r="AX72" s="45">
        <f t="shared" si="176"/>
        <v>0</v>
      </c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5">
        <f t="shared" si="177"/>
        <v>0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5">
        <f t="shared" si="178"/>
        <v>13.299999999999999</v>
      </c>
      <c r="CA72" s="47"/>
      <c r="CB72" s="47">
        <v>1.7</v>
      </c>
      <c r="CC72" s="47"/>
      <c r="CD72" s="47"/>
      <c r="CE72" s="47"/>
      <c r="CF72" s="47"/>
      <c r="CG72" s="47"/>
      <c r="CH72" s="47"/>
      <c r="CI72" s="47"/>
      <c r="CJ72" s="47">
        <v>11.6</v>
      </c>
      <c r="CK72" s="45">
        <f t="shared" si="179"/>
        <v>2</v>
      </c>
      <c r="CL72" s="45">
        <f t="shared" si="180"/>
        <v>2</v>
      </c>
      <c r="CM72" s="47">
        <v>2</v>
      </c>
      <c r="CN72" s="47"/>
      <c r="CO72" s="47"/>
      <c r="CP72" s="47"/>
      <c r="CQ72" s="47"/>
      <c r="CR72" s="47"/>
      <c r="CS72" s="47"/>
      <c r="CT72" s="45"/>
      <c r="CU72" s="45">
        <f t="shared" si="152"/>
        <v>0</v>
      </c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8"/>
      <c r="DG72" s="49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</row>
    <row r="73" spans="1:122" ht="12.75" hidden="1">
      <c r="A73" s="29"/>
      <c r="B73" s="50" t="s">
        <v>322</v>
      </c>
      <c r="C73" s="27">
        <f t="shared" si="181"/>
        <v>234.02939999999998</v>
      </c>
      <c r="D73" s="45">
        <f t="shared" si="182"/>
        <v>233.12939999999998</v>
      </c>
      <c r="E73" s="45">
        <f t="shared" si="183"/>
        <v>207.9294</v>
      </c>
      <c r="F73" s="45">
        <f t="shared" si="184"/>
        <v>159.7</v>
      </c>
      <c r="G73" s="46">
        <v>93.5</v>
      </c>
      <c r="H73" s="46">
        <v>66.2</v>
      </c>
      <c r="I73" s="45">
        <f t="shared" si="150"/>
        <v>0</v>
      </c>
      <c r="J73" s="47"/>
      <c r="K73" s="47"/>
      <c r="L73" s="47"/>
      <c r="M73" s="47"/>
      <c r="N73" s="47"/>
      <c r="O73" s="47"/>
      <c r="P73" s="45">
        <f t="shared" si="185"/>
        <v>48.2294</v>
      </c>
      <c r="Q73" s="45">
        <f aca="true" t="shared" si="198" ref="Q73:Q89">G73*30.2%</f>
        <v>28.237</v>
      </c>
      <c r="R73" s="45">
        <f t="shared" si="197"/>
        <v>19.9924</v>
      </c>
      <c r="S73" s="46"/>
      <c r="T73" s="45">
        <f t="shared" si="151"/>
        <v>15.5</v>
      </c>
      <c r="U73" s="45">
        <f t="shared" si="186"/>
        <v>0</v>
      </c>
      <c r="V73" s="47"/>
      <c r="W73" s="47"/>
      <c r="X73" s="47"/>
      <c r="Y73" s="47"/>
      <c r="Z73" s="45">
        <f t="shared" si="187"/>
        <v>0</v>
      </c>
      <c r="AA73" s="47"/>
      <c r="AB73" s="47"/>
      <c r="AC73" s="45">
        <f t="shared" si="188"/>
        <v>13.6</v>
      </c>
      <c r="AD73" s="47"/>
      <c r="AE73" s="47">
        <v>11.2</v>
      </c>
      <c r="AF73" s="47">
        <v>2.4</v>
      </c>
      <c r="AG73" s="47"/>
      <c r="AH73" s="47"/>
      <c r="AI73" s="47"/>
      <c r="AJ73" s="45">
        <f t="shared" si="174"/>
        <v>0</v>
      </c>
      <c r="AK73" s="47"/>
      <c r="AL73" s="47"/>
      <c r="AM73" s="47"/>
      <c r="AN73" s="47"/>
      <c r="AO73" s="45">
        <f t="shared" si="175"/>
        <v>1.9</v>
      </c>
      <c r="AP73" s="47"/>
      <c r="AQ73" s="47"/>
      <c r="AR73" s="47">
        <v>1.4</v>
      </c>
      <c r="AS73" s="47"/>
      <c r="AT73" s="47">
        <v>0.5</v>
      </c>
      <c r="AU73" s="47"/>
      <c r="AV73" s="47"/>
      <c r="AW73" s="47"/>
      <c r="AX73" s="45">
        <f t="shared" si="176"/>
        <v>0</v>
      </c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5">
        <f t="shared" si="177"/>
        <v>0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5">
        <f t="shared" si="178"/>
        <v>9.7</v>
      </c>
      <c r="CA73" s="47"/>
      <c r="CB73" s="47">
        <v>4.8</v>
      </c>
      <c r="CC73" s="47"/>
      <c r="CD73" s="47"/>
      <c r="CE73" s="47"/>
      <c r="CF73" s="47"/>
      <c r="CG73" s="47"/>
      <c r="CH73" s="47"/>
      <c r="CI73" s="47"/>
      <c r="CJ73" s="47">
        <v>4.9</v>
      </c>
      <c r="CK73" s="45">
        <f t="shared" si="179"/>
        <v>0.9</v>
      </c>
      <c r="CL73" s="45">
        <f t="shared" si="180"/>
        <v>0.9</v>
      </c>
      <c r="CM73" s="47">
        <v>0.9</v>
      </c>
      <c r="CN73" s="47"/>
      <c r="CO73" s="47"/>
      <c r="CP73" s="47"/>
      <c r="CQ73" s="47"/>
      <c r="CR73" s="47"/>
      <c r="CS73" s="47"/>
      <c r="CT73" s="45"/>
      <c r="CU73" s="45">
        <f t="shared" si="152"/>
        <v>0</v>
      </c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8"/>
      <c r="DG73" s="49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</row>
    <row r="74" spans="1:122" ht="12.75" hidden="1">
      <c r="A74" s="29"/>
      <c r="B74" s="50" t="s">
        <v>323</v>
      </c>
      <c r="C74" s="27">
        <f t="shared" si="181"/>
        <v>167.42</v>
      </c>
      <c r="D74" s="45">
        <f t="shared" si="182"/>
        <v>166.82</v>
      </c>
      <c r="E74" s="45">
        <f t="shared" si="183"/>
        <v>143.22</v>
      </c>
      <c r="F74" s="45">
        <f t="shared" si="184"/>
        <v>110</v>
      </c>
      <c r="G74" s="46">
        <v>93.5</v>
      </c>
      <c r="H74" s="46">
        <v>16.5</v>
      </c>
      <c r="I74" s="45">
        <f t="shared" si="150"/>
        <v>0</v>
      </c>
      <c r="J74" s="47"/>
      <c r="K74" s="47"/>
      <c r="L74" s="47"/>
      <c r="M74" s="47"/>
      <c r="N74" s="47"/>
      <c r="O74" s="47"/>
      <c r="P74" s="45">
        <f t="shared" si="185"/>
        <v>33.22</v>
      </c>
      <c r="Q74" s="45">
        <f t="shared" si="198"/>
        <v>28.237</v>
      </c>
      <c r="R74" s="45">
        <f t="shared" si="197"/>
        <v>4.983</v>
      </c>
      <c r="S74" s="46"/>
      <c r="T74" s="45">
        <f t="shared" si="151"/>
        <v>15.899999999999999</v>
      </c>
      <c r="U74" s="45">
        <f t="shared" si="186"/>
        <v>0</v>
      </c>
      <c r="V74" s="47"/>
      <c r="W74" s="47"/>
      <c r="X74" s="47"/>
      <c r="Y74" s="47"/>
      <c r="Z74" s="45">
        <f t="shared" si="187"/>
        <v>0</v>
      </c>
      <c r="AA74" s="47"/>
      <c r="AB74" s="47"/>
      <c r="AC74" s="45">
        <f t="shared" si="188"/>
        <v>14.2</v>
      </c>
      <c r="AD74" s="47"/>
      <c r="AE74" s="47">
        <v>10.1</v>
      </c>
      <c r="AF74" s="47">
        <v>4.1</v>
      </c>
      <c r="AG74" s="47"/>
      <c r="AH74" s="47"/>
      <c r="AI74" s="47"/>
      <c r="AJ74" s="45">
        <f t="shared" si="174"/>
        <v>0</v>
      </c>
      <c r="AK74" s="47"/>
      <c r="AL74" s="47"/>
      <c r="AM74" s="47"/>
      <c r="AN74" s="47"/>
      <c r="AO74" s="45">
        <f t="shared" si="175"/>
        <v>1.7</v>
      </c>
      <c r="AP74" s="47"/>
      <c r="AQ74" s="47"/>
      <c r="AR74" s="47">
        <v>1.4</v>
      </c>
      <c r="AS74" s="47"/>
      <c r="AT74" s="47">
        <v>0.3</v>
      </c>
      <c r="AU74" s="47"/>
      <c r="AV74" s="47"/>
      <c r="AW74" s="47"/>
      <c r="AX74" s="45">
        <f t="shared" si="176"/>
        <v>0</v>
      </c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5">
        <f t="shared" si="177"/>
        <v>0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5">
        <f t="shared" si="178"/>
        <v>7.699999999999999</v>
      </c>
      <c r="CA74" s="47"/>
      <c r="CB74" s="47">
        <v>3.8</v>
      </c>
      <c r="CC74" s="47"/>
      <c r="CD74" s="47"/>
      <c r="CE74" s="47"/>
      <c r="CF74" s="47"/>
      <c r="CG74" s="47"/>
      <c r="CH74" s="47"/>
      <c r="CI74" s="47"/>
      <c r="CJ74" s="47">
        <v>3.9</v>
      </c>
      <c r="CK74" s="45">
        <f t="shared" si="179"/>
        <v>0.6</v>
      </c>
      <c r="CL74" s="45">
        <f t="shared" si="180"/>
        <v>0.6</v>
      </c>
      <c r="CM74" s="47">
        <v>0.6</v>
      </c>
      <c r="CN74" s="47"/>
      <c r="CO74" s="47"/>
      <c r="CP74" s="47"/>
      <c r="CQ74" s="47"/>
      <c r="CR74" s="47"/>
      <c r="CS74" s="47"/>
      <c r="CT74" s="45"/>
      <c r="CU74" s="45">
        <f t="shared" si="152"/>
        <v>0</v>
      </c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8"/>
      <c r="DG74" s="49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</row>
    <row r="75" spans="1:122" ht="19.5" customHeight="1" hidden="1">
      <c r="A75" s="29" t="s">
        <v>123</v>
      </c>
      <c r="B75" s="30" t="s">
        <v>267</v>
      </c>
      <c r="C75" s="27">
        <f t="shared" si="181"/>
        <v>947.8102</v>
      </c>
      <c r="D75" s="45">
        <f t="shared" si="182"/>
        <v>944.7102</v>
      </c>
      <c r="E75" s="45">
        <f t="shared" si="183"/>
        <v>768.3102</v>
      </c>
      <c r="F75" s="45">
        <f t="shared" si="184"/>
        <v>590.1</v>
      </c>
      <c r="G75" s="45">
        <f>G76+G77</f>
        <v>507.4</v>
      </c>
      <c r="H75" s="45">
        <f>H76+H77</f>
        <v>82.7</v>
      </c>
      <c r="I75" s="45">
        <f t="shared" si="150"/>
        <v>0</v>
      </c>
      <c r="J75" s="45">
        <f aca="true" t="shared" si="199" ref="J75:O75">J76+J77</f>
        <v>0</v>
      </c>
      <c r="K75" s="45">
        <f t="shared" si="199"/>
        <v>0</v>
      </c>
      <c r="L75" s="45">
        <f t="shared" si="199"/>
        <v>0</v>
      </c>
      <c r="M75" s="45">
        <f t="shared" si="199"/>
        <v>0</v>
      </c>
      <c r="N75" s="45">
        <f t="shared" si="199"/>
        <v>0</v>
      </c>
      <c r="O75" s="45">
        <f t="shared" si="199"/>
        <v>0</v>
      </c>
      <c r="P75" s="45">
        <f t="shared" si="185"/>
        <v>178.2102</v>
      </c>
      <c r="Q75" s="45">
        <f t="shared" si="198"/>
        <v>153.23479999999998</v>
      </c>
      <c r="R75" s="45">
        <f t="shared" si="197"/>
        <v>24.9754</v>
      </c>
      <c r="S75" s="45">
        <f>S76+S77</f>
        <v>0</v>
      </c>
      <c r="T75" s="45">
        <f t="shared" si="151"/>
        <v>133.1</v>
      </c>
      <c r="U75" s="45">
        <f t="shared" si="186"/>
        <v>0</v>
      </c>
      <c r="V75" s="45">
        <f>V76+V77</f>
        <v>0</v>
      </c>
      <c r="W75" s="45">
        <f>W76+W77</f>
        <v>0</v>
      </c>
      <c r="X75" s="45">
        <f>X76+X77</f>
        <v>0</v>
      </c>
      <c r="Y75" s="45">
        <f>Y76+Y77</f>
        <v>0</v>
      </c>
      <c r="Z75" s="45">
        <f t="shared" si="187"/>
        <v>0</v>
      </c>
      <c r="AA75" s="45">
        <f>AA76+AA77</f>
        <v>0</v>
      </c>
      <c r="AB75" s="45">
        <f>AB76+AB77</f>
        <v>0</v>
      </c>
      <c r="AC75" s="45">
        <f t="shared" si="188"/>
        <v>129</v>
      </c>
      <c r="AD75" s="45">
        <f aca="true" t="shared" si="200" ref="AD75:AI75">AD76+AD77</f>
        <v>0</v>
      </c>
      <c r="AE75" s="45">
        <f t="shared" si="200"/>
        <v>96.5</v>
      </c>
      <c r="AF75" s="45">
        <f t="shared" si="200"/>
        <v>25.099999999999998</v>
      </c>
      <c r="AG75" s="45">
        <f t="shared" si="200"/>
        <v>7.4</v>
      </c>
      <c r="AH75" s="45">
        <f t="shared" si="200"/>
        <v>0</v>
      </c>
      <c r="AI75" s="45">
        <f t="shared" si="200"/>
        <v>0</v>
      </c>
      <c r="AJ75" s="45">
        <f t="shared" si="174"/>
        <v>0</v>
      </c>
      <c r="AK75" s="45">
        <f>AK76+AK77</f>
        <v>0</v>
      </c>
      <c r="AL75" s="45">
        <f>AL76+AL77</f>
        <v>0</v>
      </c>
      <c r="AM75" s="45">
        <f>AM76+AM77</f>
        <v>0</v>
      </c>
      <c r="AN75" s="45">
        <f>AN76+AN77</f>
        <v>0</v>
      </c>
      <c r="AO75" s="45">
        <f t="shared" si="175"/>
        <v>4.1</v>
      </c>
      <c r="AP75" s="45">
        <f aca="true" t="shared" si="201" ref="AP75:AW75">AP76+AP77</f>
        <v>0</v>
      </c>
      <c r="AQ75" s="45">
        <f t="shared" si="201"/>
        <v>0</v>
      </c>
      <c r="AR75" s="45">
        <f t="shared" si="201"/>
        <v>2.6</v>
      </c>
      <c r="AS75" s="45">
        <f t="shared" si="201"/>
        <v>0</v>
      </c>
      <c r="AT75" s="45">
        <f t="shared" si="201"/>
        <v>1.5</v>
      </c>
      <c r="AU75" s="45">
        <f t="shared" si="201"/>
        <v>0</v>
      </c>
      <c r="AV75" s="45">
        <f t="shared" si="201"/>
        <v>0</v>
      </c>
      <c r="AW75" s="45">
        <f t="shared" si="201"/>
        <v>0</v>
      </c>
      <c r="AX75" s="45">
        <f t="shared" si="176"/>
        <v>0</v>
      </c>
      <c r="AY75" s="45">
        <f aca="true" t="shared" si="202" ref="AY75:BN75">AY76+AY77</f>
        <v>0</v>
      </c>
      <c r="AZ75" s="45">
        <f t="shared" si="202"/>
        <v>0</v>
      </c>
      <c r="BA75" s="45">
        <f t="shared" si="202"/>
        <v>0</v>
      </c>
      <c r="BB75" s="45">
        <f t="shared" si="202"/>
        <v>0</v>
      </c>
      <c r="BC75" s="45">
        <f t="shared" si="202"/>
        <v>0</v>
      </c>
      <c r="BD75" s="45">
        <f t="shared" si="202"/>
        <v>0</v>
      </c>
      <c r="BE75" s="45">
        <f t="shared" si="202"/>
        <v>0</v>
      </c>
      <c r="BF75" s="45">
        <f t="shared" si="202"/>
        <v>0</v>
      </c>
      <c r="BG75" s="45">
        <f t="shared" si="202"/>
        <v>0</v>
      </c>
      <c r="BH75" s="45">
        <f t="shared" si="202"/>
        <v>0</v>
      </c>
      <c r="BI75" s="45">
        <f t="shared" si="202"/>
        <v>0</v>
      </c>
      <c r="BJ75" s="45">
        <f t="shared" si="202"/>
        <v>0</v>
      </c>
      <c r="BK75" s="45">
        <f t="shared" si="202"/>
        <v>0</v>
      </c>
      <c r="BL75" s="45">
        <f t="shared" si="202"/>
        <v>0</v>
      </c>
      <c r="BM75" s="45">
        <f t="shared" si="202"/>
        <v>0</v>
      </c>
      <c r="BN75" s="45">
        <f t="shared" si="202"/>
        <v>0</v>
      </c>
      <c r="BO75" s="45">
        <f t="shared" si="177"/>
        <v>0</v>
      </c>
      <c r="BP75" s="45">
        <f aca="true" t="shared" si="203" ref="BP75:BY75">BP76+BP77</f>
        <v>0</v>
      </c>
      <c r="BQ75" s="45">
        <f t="shared" si="203"/>
        <v>0</v>
      </c>
      <c r="BR75" s="45">
        <f t="shared" si="203"/>
        <v>0</v>
      </c>
      <c r="BS75" s="45">
        <f t="shared" si="203"/>
        <v>0</v>
      </c>
      <c r="BT75" s="45">
        <f t="shared" si="203"/>
        <v>0</v>
      </c>
      <c r="BU75" s="45">
        <f t="shared" si="203"/>
        <v>0</v>
      </c>
      <c r="BV75" s="45">
        <f t="shared" si="203"/>
        <v>0</v>
      </c>
      <c r="BW75" s="45">
        <f t="shared" si="203"/>
        <v>0</v>
      </c>
      <c r="BX75" s="45">
        <f t="shared" si="203"/>
        <v>0</v>
      </c>
      <c r="BY75" s="45">
        <f t="shared" si="203"/>
        <v>0</v>
      </c>
      <c r="BZ75" s="45">
        <f t="shared" si="178"/>
        <v>43.3</v>
      </c>
      <c r="CA75" s="45">
        <f aca="true" t="shared" si="204" ref="CA75:CJ75">CA76+CA77</f>
        <v>0</v>
      </c>
      <c r="CB75" s="45">
        <f t="shared" si="204"/>
        <v>25.6</v>
      </c>
      <c r="CC75" s="45">
        <f t="shared" si="204"/>
        <v>0</v>
      </c>
      <c r="CD75" s="45">
        <f t="shared" si="204"/>
        <v>0</v>
      </c>
      <c r="CE75" s="45">
        <f t="shared" si="204"/>
        <v>0</v>
      </c>
      <c r="CF75" s="45">
        <f t="shared" si="204"/>
        <v>0</v>
      </c>
      <c r="CG75" s="45">
        <f t="shared" si="204"/>
        <v>0</v>
      </c>
      <c r="CH75" s="45">
        <f t="shared" si="204"/>
        <v>0</v>
      </c>
      <c r="CI75" s="45">
        <f t="shared" si="204"/>
        <v>0</v>
      </c>
      <c r="CJ75" s="45">
        <f t="shared" si="204"/>
        <v>17.7</v>
      </c>
      <c r="CK75" s="45">
        <f t="shared" si="179"/>
        <v>3.1</v>
      </c>
      <c r="CL75" s="45">
        <f t="shared" si="180"/>
        <v>3.1</v>
      </c>
      <c r="CM75" s="45">
        <f aca="true" t="shared" si="205" ref="CM75:CT75">CM76+CM77</f>
        <v>3.1</v>
      </c>
      <c r="CN75" s="45">
        <f t="shared" si="205"/>
        <v>0</v>
      </c>
      <c r="CO75" s="45">
        <f t="shared" si="205"/>
        <v>0</v>
      </c>
      <c r="CP75" s="45">
        <f t="shared" si="205"/>
        <v>0</v>
      </c>
      <c r="CQ75" s="45">
        <f t="shared" si="205"/>
        <v>0</v>
      </c>
      <c r="CR75" s="45">
        <f t="shared" si="205"/>
        <v>0</v>
      </c>
      <c r="CS75" s="45">
        <f t="shared" si="205"/>
        <v>0</v>
      </c>
      <c r="CT75" s="45">
        <f t="shared" si="205"/>
        <v>0</v>
      </c>
      <c r="CU75" s="45">
        <f t="shared" si="152"/>
        <v>0</v>
      </c>
      <c r="CV75" s="45">
        <f aca="true" t="shared" si="206" ref="CV75:DG75">CV76+CV77</f>
        <v>0</v>
      </c>
      <c r="CW75" s="45">
        <f t="shared" si="206"/>
        <v>0</v>
      </c>
      <c r="CX75" s="45">
        <f t="shared" si="206"/>
        <v>0</v>
      </c>
      <c r="CY75" s="45">
        <f t="shared" si="206"/>
        <v>0</v>
      </c>
      <c r="CZ75" s="45">
        <f t="shared" si="206"/>
        <v>0</v>
      </c>
      <c r="DA75" s="45">
        <f t="shared" si="206"/>
        <v>0</v>
      </c>
      <c r="DB75" s="45">
        <f t="shared" si="206"/>
        <v>0</v>
      </c>
      <c r="DC75" s="45">
        <f t="shared" si="206"/>
        <v>0</v>
      </c>
      <c r="DD75" s="45">
        <f t="shared" si="206"/>
        <v>0</v>
      </c>
      <c r="DE75" s="45">
        <f t="shared" si="206"/>
        <v>0</v>
      </c>
      <c r="DF75" s="45">
        <f t="shared" si="206"/>
        <v>0</v>
      </c>
      <c r="DG75" s="45">
        <f t="shared" si="206"/>
        <v>0</v>
      </c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</row>
    <row r="76" spans="1:122" ht="12.75" hidden="1">
      <c r="A76" s="29"/>
      <c r="B76" s="31" t="s">
        <v>324</v>
      </c>
      <c r="C76" s="27">
        <f t="shared" si="181"/>
        <v>789.1692</v>
      </c>
      <c r="D76" s="45">
        <f t="shared" si="182"/>
        <v>786.5692</v>
      </c>
      <c r="E76" s="45">
        <f t="shared" si="183"/>
        <v>643.9692</v>
      </c>
      <c r="F76" s="45">
        <f t="shared" si="184"/>
        <v>494.59999999999997</v>
      </c>
      <c r="G76" s="46">
        <v>428.4</v>
      </c>
      <c r="H76" s="46">
        <v>66.2</v>
      </c>
      <c r="I76" s="45">
        <f t="shared" si="150"/>
        <v>0</v>
      </c>
      <c r="J76" s="47"/>
      <c r="K76" s="47"/>
      <c r="L76" s="47"/>
      <c r="M76" s="47"/>
      <c r="N76" s="47"/>
      <c r="O76" s="47"/>
      <c r="P76" s="45">
        <f t="shared" si="185"/>
        <v>149.3692</v>
      </c>
      <c r="Q76" s="45">
        <f t="shared" si="198"/>
        <v>129.3768</v>
      </c>
      <c r="R76" s="45">
        <f t="shared" si="197"/>
        <v>19.9924</v>
      </c>
      <c r="S76" s="46"/>
      <c r="T76" s="45">
        <f t="shared" si="151"/>
        <v>118.4</v>
      </c>
      <c r="U76" s="45">
        <f t="shared" si="186"/>
        <v>0</v>
      </c>
      <c r="V76" s="47"/>
      <c r="W76" s="47"/>
      <c r="X76" s="47"/>
      <c r="Y76" s="47"/>
      <c r="Z76" s="45">
        <f t="shared" si="187"/>
        <v>0</v>
      </c>
      <c r="AA76" s="47"/>
      <c r="AB76" s="47"/>
      <c r="AC76" s="45">
        <f t="shared" si="188"/>
        <v>115.30000000000001</v>
      </c>
      <c r="AD76" s="47"/>
      <c r="AE76" s="47">
        <v>86</v>
      </c>
      <c r="AF76" s="47">
        <v>21.9</v>
      </c>
      <c r="AG76" s="47">
        <v>7.4</v>
      </c>
      <c r="AH76" s="47"/>
      <c r="AI76" s="47"/>
      <c r="AJ76" s="45">
        <f t="shared" si="174"/>
        <v>0</v>
      </c>
      <c r="AK76" s="47"/>
      <c r="AL76" s="47"/>
      <c r="AM76" s="47"/>
      <c r="AN76" s="47"/>
      <c r="AO76" s="45">
        <f t="shared" si="175"/>
        <v>3.1</v>
      </c>
      <c r="AP76" s="47"/>
      <c r="AQ76" s="47"/>
      <c r="AR76" s="47">
        <v>1.8</v>
      </c>
      <c r="AS76" s="47"/>
      <c r="AT76" s="47">
        <v>1.3</v>
      </c>
      <c r="AU76" s="47"/>
      <c r="AV76" s="47"/>
      <c r="AW76" s="47"/>
      <c r="AX76" s="45">
        <f t="shared" si="176"/>
        <v>0</v>
      </c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5">
        <f t="shared" si="177"/>
        <v>0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5">
        <f t="shared" si="178"/>
        <v>24.200000000000003</v>
      </c>
      <c r="CA76" s="47"/>
      <c r="CB76" s="47">
        <v>8.8</v>
      </c>
      <c r="CC76" s="47"/>
      <c r="CD76" s="47"/>
      <c r="CE76" s="47"/>
      <c r="CF76" s="47"/>
      <c r="CG76" s="47"/>
      <c r="CH76" s="47"/>
      <c r="CI76" s="47"/>
      <c r="CJ76" s="47">
        <v>15.4</v>
      </c>
      <c r="CK76" s="45">
        <f t="shared" si="179"/>
        <v>2.6</v>
      </c>
      <c r="CL76" s="45">
        <f t="shared" si="180"/>
        <v>2.6</v>
      </c>
      <c r="CM76" s="47">
        <v>2.6</v>
      </c>
      <c r="CN76" s="47"/>
      <c r="CO76" s="47"/>
      <c r="CP76" s="47"/>
      <c r="CQ76" s="47"/>
      <c r="CR76" s="47"/>
      <c r="CS76" s="47"/>
      <c r="CT76" s="45"/>
      <c r="CU76" s="45">
        <f t="shared" si="152"/>
        <v>0</v>
      </c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8"/>
      <c r="DG76" s="49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</row>
    <row r="77" spans="1:122" ht="12.75" hidden="1">
      <c r="A77" s="29"/>
      <c r="B77" s="31" t="s">
        <v>325</v>
      </c>
      <c r="C77" s="27">
        <f t="shared" si="181"/>
        <v>158.641</v>
      </c>
      <c r="D77" s="45">
        <f t="shared" si="182"/>
        <v>158.141</v>
      </c>
      <c r="E77" s="45">
        <f t="shared" si="183"/>
        <v>124.34100000000001</v>
      </c>
      <c r="F77" s="45">
        <f t="shared" si="184"/>
        <v>95.5</v>
      </c>
      <c r="G77" s="46">
        <v>79</v>
      </c>
      <c r="H77" s="46">
        <v>16.5</v>
      </c>
      <c r="I77" s="45">
        <f t="shared" si="150"/>
        <v>0</v>
      </c>
      <c r="J77" s="47"/>
      <c r="K77" s="47"/>
      <c r="L77" s="47"/>
      <c r="M77" s="47"/>
      <c r="N77" s="47"/>
      <c r="O77" s="47"/>
      <c r="P77" s="45">
        <f t="shared" si="185"/>
        <v>28.841</v>
      </c>
      <c r="Q77" s="45">
        <f t="shared" si="198"/>
        <v>23.858</v>
      </c>
      <c r="R77" s="45">
        <f t="shared" si="197"/>
        <v>4.983</v>
      </c>
      <c r="S77" s="46"/>
      <c r="T77" s="45">
        <f t="shared" si="151"/>
        <v>14.7</v>
      </c>
      <c r="U77" s="45">
        <f t="shared" si="186"/>
        <v>0</v>
      </c>
      <c r="V77" s="47"/>
      <c r="W77" s="47"/>
      <c r="X77" s="47"/>
      <c r="Y77" s="47"/>
      <c r="Z77" s="45">
        <f t="shared" si="187"/>
        <v>0</v>
      </c>
      <c r="AA77" s="47"/>
      <c r="AB77" s="47"/>
      <c r="AC77" s="45">
        <f t="shared" si="188"/>
        <v>13.7</v>
      </c>
      <c r="AD77" s="47"/>
      <c r="AE77" s="47">
        <v>10.5</v>
      </c>
      <c r="AF77" s="47">
        <v>3.2</v>
      </c>
      <c r="AG77" s="47"/>
      <c r="AH77" s="47"/>
      <c r="AI77" s="47"/>
      <c r="AJ77" s="45">
        <f t="shared" si="174"/>
        <v>0</v>
      </c>
      <c r="AK77" s="47"/>
      <c r="AL77" s="47"/>
      <c r="AM77" s="47"/>
      <c r="AN77" s="47"/>
      <c r="AO77" s="45">
        <f t="shared" si="175"/>
        <v>1</v>
      </c>
      <c r="AP77" s="47"/>
      <c r="AQ77" s="47"/>
      <c r="AR77" s="47">
        <v>0.8</v>
      </c>
      <c r="AS77" s="47"/>
      <c r="AT77" s="47">
        <v>0.2</v>
      </c>
      <c r="AU77" s="47"/>
      <c r="AV77" s="47"/>
      <c r="AW77" s="47"/>
      <c r="AX77" s="45">
        <f t="shared" si="176"/>
        <v>0</v>
      </c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5">
        <f t="shared" si="177"/>
        <v>0</v>
      </c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5">
        <f t="shared" si="178"/>
        <v>19.1</v>
      </c>
      <c r="CA77" s="47"/>
      <c r="CB77" s="47">
        <v>16.8</v>
      </c>
      <c r="CC77" s="47"/>
      <c r="CD77" s="47"/>
      <c r="CE77" s="47"/>
      <c r="CF77" s="47"/>
      <c r="CG77" s="47"/>
      <c r="CH77" s="47"/>
      <c r="CI77" s="47"/>
      <c r="CJ77" s="47">
        <v>2.3</v>
      </c>
      <c r="CK77" s="45">
        <f t="shared" si="179"/>
        <v>0.5</v>
      </c>
      <c r="CL77" s="45">
        <f t="shared" si="180"/>
        <v>0.5</v>
      </c>
      <c r="CM77" s="47">
        <v>0.5</v>
      </c>
      <c r="CN77" s="47"/>
      <c r="CO77" s="47"/>
      <c r="CP77" s="47"/>
      <c r="CQ77" s="47"/>
      <c r="CR77" s="47"/>
      <c r="CS77" s="47"/>
      <c r="CT77" s="45"/>
      <c r="CU77" s="45">
        <f t="shared" si="152"/>
        <v>0</v>
      </c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  <c r="DG77" s="49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</row>
    <row r="78" spans="1:122" ht="12.75" hidden="1">
      <c r="A78" s="29" t="s">
        <v>124</v>
      </c>
      <c r="B78" s="31" t="s">
        <v>268</v>
      </c>
      <c r="C78" s="27">
        <f t="shared" si="181"/>
        <v>0</v>
      </c>
      <c r="D78" s="45">
        <f t="shared" si="182"/>
        <v>0</v>
      </c>
      <c r="E78" s="45">
        <f t="shared" si="183"/>
        <v>0</v>
      </c>
      <c r="F78" s="45">
        <f t="shared" si="184"/>
        <v>0</v>
      </c>
      <c r="G78" s="46"/>
      <c r="H78" s="46"/>
      <c r="I78" s="45">
        <f t="shared" si="150"/>
        <v>0</v>
      </c>
      <c r="J78" s="47"/>
      <c r="K78" s="47"/>
      <c r="L78" s="47"/>
      <c r="M78" s="47"/>
      <c r="N78" s="47"/>
      <c r="O78" s="47"/>
      <c r="P78" s="45">
        <f t="shared" si="185"/>
        <v>0</v>
      </c>
      <c r="Q78" s="45">
        <f t="shared" si="198"/>
        <v>0</v>
      </c>
      <c r="R78" s="45">
        <f t="shared" si="197"/>
        <v>0</v>
      </c>
      <c r="S78" s="46"/>
      <c r="T78" s="45">
        <f t="shared" si="151"/>
        <v>0</v>
      </c>
      <c r="U78" s="45">
        <f t="shared" si="186"/>
        <v>0</v>
      </c>
      <c r="V78" s="47"/>
      <c r="W78" s="47"/>
      <c r="X78" s="47"/>
      <c r="Y78" s="47"/>
      <c r="Z78" s="45">
        <f t="shared" si="187"/>
        <v>0</v>
      </c>
      <c r="AA78" s="47"/>
      <c r="AB78" s="47"/>
      <c r="AC78" s="45">
        <f t="shared" si="188"/>
        <v>0</v>
      </c>
      <c r="AD78" s="47"/>
      <c r="AE78" s="47"/>
      <c r="AF78" s="47"/>
      <c r="AG78" s="47"/>
      <c r="AH78" s="47"/>
      <c r="AI78" s="47"/>
      <c r="AJ78" s="45">
        <f t="shared" si="174"/>
        <v>0</v>
      </c>
      <c r="AK78" s="47"/>
      <c r="AL78" s="47"/>
      <c r="AM78" s="47"/>
      <c r="AN78" s="47"/>
      <c r="AO78" s="45">
        <f t="shared" si="175"/>
        <v>0</v>
      </c>
      <c r="AP78" s="47"/>
      <c r="AQ78" s="47"/>
      <c r="AR78" s="47"/>
      <c r="AS78" s="47"/>
      <c r="AT78" s="47"/>
      <c r="AU78" s="47"/>
      <c r="AV78" s="47"/>
      <c r="AW78" s="47"/>
      <c r="AX78" s="45">
        <f t="shared" si="176"/>
        <v>0</v>
      </c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5">
        <f t="shared" si="177"/>
        <v>0</v>
      </c>
      <c r="BP78" s="47"/>
      <c r="BQ78" s="47">
        <f>SUM(BR78:BX78)</f>
        <v>0</v>
      </c>
      <c r="BR78" s="47"/>
      <c r="BS78" s="47"/>
      <c r="BT78" s="47"/>
      <c r="BU78" s="47"/>
      <c r="BV78" s="47"/>
      <c r="BW78" s="47"/>
      <c r="BX78" s="47"/>
      <c r="BY78" s="47"/>
      <c r="BZ78" s="45">
        <f t="shared" si="178"/>
        <v>0</v>
      </c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5">
        <f t="shared" si="179"/>
        <v>0</v>
      </c>
      <c r="CL78" s="45">
        <f t="shared" si="180"/>
        <v>0</v>
      </c>
      <c r="CM78" s="47"/>
      <c r="CN78" s="47"/>
      <c r="CO78" s="47"/>
      <c r="CP78" s="47"/>
      <c r="CQ78" s="47"/>
      <c r="CR78" s="47"/>
      <c r="CS78" s="47"/>
      <c r="CT78" s="45"/>
      <c r="CU78" s="45">
        <f t="shared" si="152"/>
        <v>0</v>
      </c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8"/>
      <c r="DG78" s="49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</row>
    <row r="79" spans="1:122" ht="21" customHeight="1" hidden="1">
      <c r="A79" s="29" t="s">
        <v>269</v>
      </c>
      <c r="B79" s="30" t="s">
        <v>270</v>
      </c>
      <c r="C79" s="27">
        <f t="shared" si="181"/>
        <v>849.3922</v>
      </c>
      <c r="D79" s="45">
        <f t="shared" si="182"/>
        <v>846.6922</v>
      </c>
      <c r="E79" s="45">
        <f t="shared" si="183"/>
        <v>691.4922</v>
      </c>
      <c r="F79" s="45">
        <f t="shared" si="184"/>
        <v>531.1</v>
      </c>
      <c r="G79" s="45">
        <f>G80+G81+G82+G83</f>
        <v>394.6</v>
      </c>
      <c r="H79" s="45">
        <f>H80+H81+H82+H83</f>
        <v>136.5</v>
      </c>
      <c r="I79" s="45">
        <f t="shared" si="150"/>
        <v>0</v>
      </c>
      <c r="J79" s="45">
        <f aca="true" t="shared" si="207" ref="J79:O79">J80+J81+J82+J83</f>
        <v>0</v>
      </c>
      <c r="K79" s="45">
        <f t="shared" si="207"/>
        <v>0</v>
      </c>
      <c r="L79" s="45">
        <f t="shared" si="207"/>
        <v>0</v>
      </c>
      <c r="M79" s="45">
        <f t="shared" si="207"/>
        <v>0</v>
      </c>
      <c r="N79" s="45">
        <f t="shared" si="207"/>
        <v>0</v>
      </c>
      <c r="O79" s="45">
        <f t="shared" si="207"/>
        <v>0</v>
      </c>
      <c r="P79" s="45">
        <f t="shared" si="185"/>
        <v>160.3922</v>
      </c>
      <c r="Q79" s="45">
        <f t="shared" si="198"/>
        <v>119.1692</v>
      </c>
      <c r="R79" s="45">
        <f t="shared" si="197"/>
        <v>41.223</v>
      </c>
      <c r="S79" s="45">
        <f>S80+S81+S82+S83</f>
        <v>0</v>
      </c>
      <c r="T79" s="45">
        <f t="shared" si="151"/>
        <v>128.79999999999998</v>
      </c>
      <c r="U79" s="45">
        <f t="shared" si="186"/>
        <v>0</v>
      </c>
      <c r="V79" s="45">
        <f>V80+V81+V82+V83</f>
        <v>0</v>
      </c>
      <c r="W79" s="45">
        <f>W80+W81+W82+W83</f>
        <v>0</v>
      </c>
      <c r="X79" s="45">
        <f>X80+X81+X82+X83</f>
        <v>0</v>
      </c>
      <c r="Y79" s="45">
        <f>Y80+Y81+Y82+Y83</f>
        <v>0</v>
      </c>
      <c r="Z79" s="45">
        <f t="shared" si="187"/>
        <v>0</v>
      </c>
      <c r="AA79" s="45">
        <f>AA80+AA81+AA82+AA83</f>
        <v>0</v>
      </c>
      <c r="AB79" s="45">
        <f>AB80+AB81+AB82+AB83</f>
        <v>0</v>
      </c>
      <c r="AC79" s="45">
        <f t="shared" si="188"/>
        <v>124.89999999999999</v>
      </c>
      <c r="AD79" s="45">
        <f aca="true" t="shared" si="208" ref="AD79:AI79">AD80+AD81+AD82+AD83</f>
        <v>0</v>
      </c>
      <c r="AE79" s="45">
        <f t="shared" si="208"/>
        <v>92.6</v>
      </c>
      <c r="AF79" s="45">
        <f t="shared" si="208"/>
        <v>23.8</v>
      </c>
      <c r="AG79" s="45">
        <f t="shared" si="208"/>
        <v>8.5</v>
      </c>
      <c r="AH79" s="45">
        <f t="shared" si="208"/>
        <v>0</v>
      </c>
      <c r="AI79" s="45">
        <f t="shared" si="208"/>
        <v>0</v>
      </c>
      <c r="AJ79" s="45">
        <f t="shared" si="174"/>
        <v>0</v>
      </c>
      <c r="AK79" s="45">
        <f>AK80+AK81+AK82+AK83</f>
        <v>0</v>
      </c>
      <c r="AL79" s="45">
        <f>AL80+AL81+AL82+AL83</f>
        <v>0</v>
      </c>
      <c r="AM79" s="45">
        <f>AM80+AM81+AM82+AM83</f>
        <v>0</v>
      </c>
      <c r="AN79" s="45">
        <f>AN80+AN81+AN82+AN83</f>
        <v>0</v>
      </c>
      <c r="AO79" s="45">
        <f t="shared" si="175"/>
        <v>3.9000000000000004</v>
      </c>
      <c r="AP79" s="45">
        <f aca="true" t="shared" si="209" ref="AP79:AW79">AP80+AP81+AP82+AP83</f>
        <v>0</v>
      </c>
      <c r="AQ79" s="45">
        <f t="shared" si="209"/>
        <v>0</v>
      </c>
      <c r="AR79" s="45">
        <f t="shared" si="209"/>
        <v>2.5</v>
      </c>
      <c r="AS79" s="45">
        <f t="shared" si="209"/>
        <v>0</v>
      </c>
      <c r="AT79" s="45">
        <f t="shared" si="209"/>
        <v>1.4000000000000001</v>
      </c>
      <c r="AU79" s="45">
        <f t="shared" si="209"/>
        <v>0</v>
      </c>
      <c r="AV79" s="45">
        <f t="shared" si="209"/>
        <v>0</v>
      </c>
      <c r="AW79" s="45">
        <f t="shared" si="209"/>
        <v>0</v>
      </c>
      <c r="AX79" s="45">
        <f t="shared" si="176"/>
        <v>0</v>
      </c>
      <c r="AY79" s="45">
        <f aca="true" t="shared" si="210" ref="AY79:BN79">AY80+AY81+AY82+AY83</f>
        <v>0</v>
      </c>
      <c r="AZ79" s="45">
        <f t="shared" si="210"/>
        <v>0</v>
      </c>
      <c r="BA79" s="45">
        <f t="shared" si="210"/>
        <v>0</v>
      </c>
      <c r="BB79" s="45">
        <f t="shared" si="210"/>
        <v>0</v>
      </c>
      <c r="BC79" s="45">
        <f t="shared" si="210"/>
        <v>0</v>
      </c>
      <c r="BD79" s="45">
        <f t="shared" si="210"/>
        <v>0</v>
      </c>
      <c r="BE79" s="45">
        <f t="shared" si="210"/>
        <v>0</v>
      </c>
      <c r="BF79" s="45">
        <f t="shared" si="210"/>
        <v>0</v>
      </c>
      <c r="BG79" s="45">
        <f t="shared" si="210"/>
        <v>0</v>
      </c>
      <c r="BH79" s="45">
        <f t="shared" si="210"/>
        <v>0</v>
      </c>
      <c r="BI79" s="45">
        <f t="shared" si="210"/>
        <v>0</v>
      </c>
      <c r="BJ79" s="45">
        <f t="shared" si="210"/>
        <v>0</v>
      </c>
      <c r="BK79" s="45">
        <f t="shared" si="210"/>
        <v>0</v>
      </c>
      <c r="BL79" s="45">
        <f t="shared" si="210"/>
        <v>0</v>
      </c>
      <c r="BM79" s="45">
        <f t="shared" si="210"/>
        <v>0</v>
      </c>
      <c r="BN79" s="45">
        <f t="shared" si="210"/>
        <v>0</v>
      </c>
      <c r="BO79" s="45">
        <f t="shared" si="177"/>
        <v>0</v>
      </c>
      <c r="BP79" s="45">
        <f aca="true" t="shared" si="211" ref="BP79:BY79">BP80+BP81+BP82+BP83</f>
        <v>0</v>
      </c>
      <c r="BQ79" s="45">
        <f t="shared" si="211"/>
        <v>0</v>
      </c>
      <c r="BR79" s="45">
        <f t="shared" si="211"/>
        <v>0</v>
      </c>
      <c r="BS79" s="45">
        <f t="shared" si="211"/>
        <v>0</v>
      </c>
      <c r="BT79" s="45">
        <f t="shared" si="211"/>
        <v>0</v>
      </c>
      <c r="BU79" s="45">
        <f t="shared" si="211"/>
        <v>0</v>
      </c>
      <c r="BV79" s="45">
        <f t="shared" si="211"/>
        <v>0</v>
      </c>
      <c r="BW79" s="45">
        <f t="shared" si="211"/>
        <v>0</v>
      </c>
      <c r="BX79" s="45">
        <f t="shared" si="211"/>
        <v>0</v>
      </c>
      <c r="BY79" s="45">
        <f t="shared" si="211"/>
        <v>0</v>
      </c>
      <c r="BZ79" s="45">
        <f t="shared" si="178"/>
        <v>26.4</v>
      </c>
      <c r="CA79" s="45">
        <f aca="true" t="shared" si="212" ref="CA79:CJ79">CA80+CA81+CA82+CA83</f>
        <v>0</v>
      </c>
      <c r="CB79" s="45">
        <f t="shared" si="212"/>
        <v>11.5</v>
      </c>
      <c r="CC79" s="45">
        <f t="shared" si="212"/>
        <v>0</v>
      </c>
      <c r="CD79" s="45">
        <f t="shared" si="212"/>
        <v>0</v>
      </c>
      <c r="CE79" s="45">
        <f t="shared" si="212"/>
        <v>0</v>
      </c>
      <c r="CF79" s="45">
        <f t="shared" si="212"/>
        <v>0</v>
      </c>
      <c r="CG79" s="45">
        <f t="shared" si="212"/>
        <v>0</v>
      </c>
      <c r="CH79" s="45">
        <f t="shared" si="212"/>
        <v>0</v>
      </c>
      <c r="CI79" s="45">
        <f t="shared" si="212"/>
        <v>0</v>
      </c>
      <c r="CJ79" s="45">
        <f t="shared" si="212"/>
        <v>14.899999999999999</v>
      </c>
      <c r="CK79" s="45">
        <f t="shared" si="179"/>
        <v>2.7</v>
      </c>
      <c r="CL79" s="45">
        <f t="shared" si="180"/>
        <v>2.7</v>
      </c>
      <c r="CM79" s="45">
        <f aca="true" t="shared" si="213" ref="CM79:CT79">CM80+CM81+CM82+CM83</f>
        <v>2.7</v>
      </c>
      <c r="CN79" s="45">
        <f t="shared" si="213"/>
        <v>0</v>
      </c>
      <c r="CO79" s="45">
        <f t="shared" si="213"/>
        <v>0</v>
      </c>
      <c r="CP79" s="45">
        <f t="shared" si="213"/>
        <v>0</v>
      </c>
      <c r="CQ79" s="45">
        <f t="shared" si="213"/>
        <v>0</v>
      </c>
      <c r="CR79" s="45">
        <f t="shared" si="213"/>
        <v>0</v>
      </c>
      <c r="CS79" s="45">
        <f t="shared" si="213"/>
        <v>0</v>
      </c>
      <c r="CT79" s="45">
        <f t="shared" si="213"/>
        <v>0</v>
      </c>
      <c r="CU79" s="45">
        <f t="shared" si="152"/>
        <v>0</v>
      </c>
      <c r="CV79" s="45">
        <f aca="true" t="shared" si="214" ref="CV79:DG79">CV80+CV81+CV82+CV83</f>
        <v>0</v>
      </c>
      <c r="CW79" s="45">
        <f t="shared" si="214"/>
        <v>0</v>
      </c>
      <c r="CX79" s="45">
        <f t="shared" si="214"/>
        <v>0</v>
      </c>
      <c r="CY79" s="45">
        <f t="shared" si="214"/>
        <v>0</v>
      </c>
      <c r="CZ79" s="45">
        <f t="shared" si="214"/>
        <v>0</v>
      </c>
      <c r="DA79" s="45">
        <f t="shared" si="214"/>
        <v>0</v>
      </c>
      <c r="DB79" s="45">
        <f t="shared" si="214"/>
        <v>0</v>
      </c>
      <c r="DC79" s="45">
        <f t="shared" si="214"/>
        <v>0</v>
      </c>
      <c r="DD79" s="45">
        <f t="shared" si="214"/>
        <v>0</v>
      </c>
      <c r="DE79" s="45">
        <f t="shared" si="214"/>
        <v>0</v>
      </c>
      <c r="DF79" s="45">
        <f t="shared" si="214"/>
        <v>0</v>
      </c>
      <c r="DG79" s="45">
        <f t="shared" si="214"/>
        <v>0</v>
      </c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</row>
    <row r="80" spans="1:122" ht="12.75" hidden="1">
      <c r="A80" s="29"/>
      <c r="B80" s="50" t="s">
        <v>326</v>
      </c>
      <c r="C80" s="27">
        <f t="shared" si="181"/>
        <v>255.64360000000002</v>
      </c>
      <c r="D80" s="45">
        <f t="shared" si="182"/>
        <v>254.94360000000003</v>
      </c>
      <c r="E80" s="45">
        <f t="shared" si="183"/>
        <v>197.64360000000002</v>
      </c>
      <c r="F80" s="45">
        <f t="shared" si="184"/>
        <v>151.8</v>
      </c>
      <c r="G80" s="46">
        <v>118.6</v>
      </c>
      <c r="H80" s="46">
        <v>33.2</v>
      </c>
      <c r="I80" s="45">
        <f t="shared" si="150"/>
        <v>0</v>
      </c>
      <c r="J80" s="47"/>
      <c r="K80" s="47"/>
      <c r="L80" s="47"/>
      <c r="M80" s="47"/>
      <c r="N80" s="47"/>
      <c r="O80" s="47"/>
      <c r="P80" s="45">
        <f t="shared" si="185"/>
        <v>45.8436</v>
      </c>
      <c r="Q80" s="45">
        <f t="shared" si="198"/>
        <v>35.8172</v>
      </c>
      <c r="R80" s="45">
        <f t="shared" si="197"/>
        <v>10.0264</v>
      </c>
      <c r="S80" s="46"/>
      <c r="T80" s="45">
        <f t="shared" si="151"/>
        <v>48.2</v>
      </c>
      <c r="U80" s="45">
        <f t="shared" si="186"/>
        <v>0</v>
      </c>
      <c r="V80" s="47"/>
      <c r="W80" s="47"/>
      <c r="X80" s="47"/>
      <c r="Y80" s="47"/>
      <c r="Z80" s="45">
        <f t="shared" si="187"/>
        <v>0</v>
      </c>
      <c r="AA80" s="47"/>
      <c r="AB80" s="47"/>
      <c r="AC80" s="45">
        <f t="shared" si="188"/>
        <v>45.300000000000004</v>
      </c>
      <c r="AD80" s="47"/>
      <c r="AE80" s="47">
        <v>34</v>
      </c>
      <c r="AF80" s="47">
        <v>8.1</v>
      </c>
      <c r="AG80" s="47">
        <v>3.2</v>
      </c>
      <c r="AH80" s="47"/>
      <c r="AI80" s="47"/>
      <c r="AJ80" s="45">
        <f t="shared" si="174"/>
        <v>0</v>
      </c>
      <c r="AK80" s="47"/>
      <c r="AL80" s="47"/>
      <c r="AM80" s="47"/>
      <c r="AN80" s="47"/>
      <c r="AO80" s="45">
        <f t="shared" si="175"/>
        <v>2.9</v>
      </c>
      <c r="AP80" s="47"/>
      <c r="AQ80" s="47"/>
      <c r="AR80" s="47">
        <v>2.5</v>
      </c>
      <c r="AS80" s="47"/>
      <c r="AT80" s="47">
        <v>0.4</v>
      </c>
      <c r="AU80" s="47"/>
      <c r="AV80" s="47"/>
      <c r="AW80" s="47"/>
      <c r="AX80" s="45">
        <f t="shared" si="176"/>
        <v>0</v>
      </c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5">
        <f t="shared" si="177"/>
        <v>0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5">
        <f t="shared" si="178"/>
        <v>9.1</v>
      </c>
      <c r="CA80" s="47"/>
      <c r="CB80" s="47">
        <v>5.1</v>
      </c>
      <c r="CC80" s="47"/>
      <c r="CD80" s="47"/>
      <c r="CE80" s="47"/>
      <c r="CF80" s="47"/>
      <c r="CG80" s="47"/>
      <c r="CH80" s="47"/>
      <c r="CI80" s="47"/>
      <c r="CJ80" s="47">
        <v>4</v>
      </c>
      <c r="CK80" s="45">
        <f t="shared" si="179"/>
        <v>0.7</v>
      </c>
      <c r="CL80" s="45">
        <f t="shared" si="180"/>
        <v>0.7</v>
      </c>
      <c r="CM80" s="47">
        <v>0.7</v>
      </c>
      <c r="CN80" s="47"/>
      <c r="CO80" s="47"/>
      <c r="CP80" s="47"/>
      <c r="CQ80" s="47"/>
      <c r="CR80" s="47"/>
      <c r="CS80" s="47"/>
      <c r="CT80" s="45"/>
      <c r="CU80" s="45">
        <f t="shared" si="152"/>
        <v>0</v>
      </c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8"/>
      <c r="DG80" s="49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</row>
    <row r="81" spans="1:122" ht="12.75" hidden="1">
      <c r="A81" s="29"/>
      <c r="B81" s="50" t="s">
        <v>327</v>
      </c>
      <c r="C81" s="27">
        <f t="shared" si="181"/>
        <v>213.764</v>
      </c>
      <c r="D81" s="45">
        <f t="shared" si="182"/>
        <v>212.964</v>
      </c>
      <c r="E81" s="45">
        <f t="shared" si="183"/>
        <v>171.864</v>
      </c>
      <c r="F81" s="45">
        <f t="shared" si="184"/>
        <v>132</v>
      </c>
      <c r="G81" s="46">
        <v>78.4</v>
      </c>
      <c r="H81" s="46">
        <v>53.6</v>
      </c>
      <c r="I81" s="45">
        <f t="shared" si="150"/>
        <v>0</v>
      </c>
      <c r="J81" s="47"/>
      <c r="K81" s="47"/>
      <c r="L81" s="47"/>
      <c r="M81" s="47"/>
      <c r="N81" s="47"/>
      <c r="O81" s="47"/>
      <c r="P81" s="45">
        <f t="shared" si="185"/>
        <v>39.864000000000004</v>
      </c>
      <c r="Q81" s="45">
        <f t="shared" si="198"/>
        <v>23.6768</v>
      </c>
      <c r="R81" s="45">
        <f t="shared" si="197"/>
        <v>16.1872</v>
      </c>
      <c r="S81" s="46"/>
      <c r="T81" s="45">
        <f t="shared" si="151"/>
        <v>31.4</v>
      </c>
      <c r="U81" s="45">
        <f t="shared" si="186"/>
        <v>0</v>
      </c>
      <c r="V81" s="47"/>
      <c r="W81" s="47"/>
      <c r="X81" s="47"/>
      <c r="Y81" s="47"/>
      <c r="Z81" s="45">
        <f t="shared" si="187"/>
        <v>0</v>
      </c>
      <c r="AA81" s="47"/>
      <c r="AB81" s="47"/>
      <c r="AC81" s="45">
        <f t="shared" si="188"/>
        <v>31</v>
      </c>
      <c r="AD81" s="47"/>
      <c r="AE81" s="47">
        <v>20.9</v>
      </c>
      <c r="AF81" s="47">
        <v>7.3</v>
      </c>
      <c r="AG81" s="47">
        <v>2.8</v>
      </c>
      <c r="AH81" s="47"/>
      <c r="AI81" s="47"/>
      <c r="AJ81" s="45">
        <f t="shared" si="174"/>
        <v>0</v>
      </c>
      <c r="AK81" s="47"/>
      <c r="AL81" s="47"/>
      <c r="AM81" s="47"/>
      <c r="AN81" s="47"/>
      <c r="AO81" s="45">
        <f t="shared" si="175"/>
        <v>0.4</v>
      </c>
      <c r="AP81" s="47"/>
      <c r="AQ81" s="47"/>
      <c r="AR81" s="47"/>
      <c r="AS81" s="47"/>
      <c r="AT81" s="47">
        <v>0.4</v>
      </c>
      <c r="AU81" s="47"/>
      <c r="AV81" s="47"/>
      <c r="AW81" s="47"/>
      <c r="AX81" s="45">
        <f t="shared" si="176"/>
        <v>0</v>
      </c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5">
        <f t="shared" si="177"/>
        <v>0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5">
        <f t="shared" si="178"/>
        <v>9.7</v>
      </c>
      <c r="CA81" s="47"/>
      <c r="CB81" s="47">
        <v>5.1</v>
      </c>
      <c r="CC81" s="47"/>
      <c r="CD81" s="47"/>
      <c r="CE81" s="47"/>
      <c r="CF81" s="47"/>
      <c r="CG81" s="47"/>
      <c r="CH81" s="47"/>
      <c r="CI81" s="47"/>
      <c r="CJ81" s="47">
        <v>4.6</v>
      </c>
      <c r="CK81" s="45">
        <f t="shared" si="179"/>
        <v>0.8</v>
      </c>
      <c r="CL81" s="45">
        <f t="shared" si="180"/>
        <v>0.8</v>
      </c>
      <c r="CM81" s="47">
        <v>0.8</v>
      </c>
      <c r="CN81" s="47"/>
      <c r="CO81" s="47"/>
      <c r="CP81" s="47"/>
      <c r="CQ81" s="47"/>
      <c r="CR81" s="47"/>
      <c r="CS81" s="47"/>
      <c r="CT81" s="45"/>
      <c r="CU81" s="45">
        <f t="shared" si="152"/>
        <v>0</v>
      </c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8"/>
      <c r="DG81" s="49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</row>
    <row r="82" spans="1:122" ht="12.75" hidden="1">
      <c r="A82" s="29"/>
      <c r="B82" s="50" t="s">
        <v>328</v>
      </c>
      <c r="C82" s="27">
        <f t="shared" si="181"/>
        <v>237.54360000000003</v>
      </c>
      <c r="D82" s="45">
        <f t="shared" si="182"/>
        <v>236.84360000000004</v>
      </c>
      <c r="E82" s="45">
        <f t="shared" si="183"/>
        <v>197.64360000000002</v>
      </c>
      <c r="F82" s="45">
        <f t="shared" si="184"/>
        <v>151.8</v>
      </c>
      <c r="G82" s="46">
        <v>118.6</v>
      </c>
      <c r="H82" s="46">
        <v>33.2</v>
      </c>
      <c r="I82" s="45">
        <f t="shared" si="150"/>
        <v>0</v>
      </c>
      <c r="J82" s="47"/>
      <c r="K82" s="47"/>
      <c r="L82" s="47"/>
      <c r="M82" s="47"/>
      <c r="N82" s="47"/>
      <c r="O82" s="47"/>
      <c r="P82" s="45">
        <f t="shared" si="185"/>
        <v>45.8436</v>
      </c>
      <c r="Q82" s="45">
        <f t="shared" si="198"/>
        <v>35.8172</v>
      </c>
      <c r="R82" s="45">
        <f t="shared" si="197"/>
        <v>10.0264</v>
      </c>
      <c r="S82" s="46"/>
      <c r="T82" s="45">
        <f t="shared" si="151"/>
        <v>34.300000000000004</v>
      </c>
      <c r="U82" s="45">
        <f t="shared" si="186"/>
        <v>0</v>
      </c>
      <c r="V82" s="47"/>
      <c r="W82" s="47"/>
      <c r="X82" s="47"/>
      <c r="Y82" s="47"/>
      <c r="Z82" s="45">
        <f t="shared" si="187"/>
        <v>0</v>
      </c>
      <c r="AA82" s="47"/>
      <c r="AB82" s="47"/>
      <c r="AC82" s="45">
        <f t="shared" si="188"/>
        <v>33.900000000000006</v>
      </c>
      <c r="AD82" s="47"/>
      <c r="AE82" s="47">
        <v>26.1</v>
      </c>
      <c r="AF82" s="47">
        <v>5.3</v>
      </c>
      <c r="AG82" s="47">
        <v>2.5</v>
      </c>
      <c r="AH82" s="47"/>
      <c r="AI82" s="47"/>
      <c r="AJ82" s="45">
        <f t="shared" si="174"/>
        <v>0</v>
      </c>
      <c r="AK82" s="47"/>
      <c r="AL82" s="47"/>
      <c r="AM82" s="47"/>
      <c r="AN82" s="47"/>
      <c r="AO82" s="45">
        <f t="shared" si="175"/>
        <v>0.4</v>
      </c>
      <c r="AP82" s="47"/>
      <c r="AQ82" s="47"/>
      <c r="AR82" s="47"/>
      <c r="AS82" s="47"/>
      <c r="AT82" s="47">
        <v>0.4</v>
      </c>
      <c r="AU82" s="47"/>
      <c r="AV82" s="47"/>
      <c r="AW82" s="47"/>
      <c r="AX82" s="45">
        <f t="shared" si="176"/>
        <v>0</v>
      </c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5">
        <f t="shared" si="177"/>
        <v>0</v>
      </c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5">
        <f t="shared" si="178"/>
        <v>4.9</v>
      </c>
      <c r="CA82" s="47"/>
      <c r="CB82" s="47">
        <v>0.9</v>
      </c>
      <c r="CC82" s="47"/>
      <c r="CD82" s="47"/>
      <c r="CE82" s="47"/>
      <c r="CF82" s="47"/>
      <c r="CG82" s="47"/>
      <c r="CH82" s="47"/>
      <c r="CI82" s="47"/>
      <c r="CJ82" s="47">
        <v>4</v>
      </c>
      <c r="CK82" s="45">
        <f t="shared" si="179"/>
        <v>0.7</v>
      </c>
      <c r="CL82" s="45">
        <f t="shared" si="180"/>
        <v>0.7</v>
      </c>
      <c r="CM82" s="47">
        <v>0.7</v>
      </c>
      <c r="CN82" s="47"/>
      <c r="CO82" s="47"/>
      <c r="CP82" s="47"/>
      <c r="CQ82" s="47"/>
      <c r="CR82" s="47"/>
      <c r="CS82" s="47"/>
      <c r="CT82" s="45"/>
      <c r="CU82" s="45">
        <f t="shared" si="152"/>
        <v>0</v>
      </c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  <c r="DG82" s="49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</row>
    <row r="83" spans="1:122" ht="12.75" hidden="1">
      <c r="A83" s="29"/>
      <c r="B83" s="50" t="s">
        <v>329</v>
      </c>
      <c r="C83" s="27">
        <f t="shared" si="181"/>
        <v>142.441</v>
      </c>
      <c r="D83" s="45">
        <f t="shared" si="182"/>
        <v>141.941</v>
      </c>
      <c r="E83" s="45">
        <f t="shared" si="183"/>
        <v>124.34100000000001</v>
      </c>
      <c r="F83" s="45">
        <f t="shared" si="184"/>
        <v>95.5</v>
      </c>
      <c r="G83" s="46">
        <v>79</v>
      </c>
      <c r="H83" s="46">
        <v>16.5</v>
      </c>
      <c r="I83" s="45">
        <f t="shared" si="150"/>
        <v>0</v>
      </c>
      <c r="J83" s="47"/>
      <c r="K83" s="47"/>
      <c r="L83" s="47"/>
      <c r="M83" s="47"/>
      <c r="N83" s="47"/>
      <c r="O83" s="47"/>
      <c r="P83" s="45">
        <f t="shared" si="185"/>
        <v>28.841</v>
      </c>
      <c r="Q83" s="45">
        <f t="shared" si="198"/>
        <v>23.858</v>
      </c>
      <c r="R83" s="45">
        <f t="shared" si="197"/>
        <v>4.983</v>
      </c>
      <c r="S83" s="46"/>
      <c r="T83" s="45">
        <f t="shared" si="151"/>
        <v>14.899999999999999</v>
      </c>
      <c r="U83" s="45">
        <f t="shared" si="186"/>
        <v>0</v>
      </c>
      <c r="V83" s="47"/>
      <c r="W83" s="47"/>
      <c r="X83" s="47"/>
      <c r="Y83" s="47"/>
      <c r="Z83" s="45">
        <f t="shared" si="187"/>
        <v>0</v>
      </c>
      <c r="AA83" s="47"/>
      <c r="AB83" s="47"/>
      <c r="AC83" s="45">
        <f t="shared" si="188"/>
        <v>14.7</v>
      </c>
      <c r="AD83" s="47"/>
      <c r="AE83" s="47">
        <v>11.6</v>
      </c>
      <c r="AF83" s="47">
        <v>3.1</v>
      </c>
      <c r="AG83" s="47"/>
      <c r="AH83" s="47"/>
      <c r="AI83" s="47"/>
      <c r="AJ83" s="45">
        <f t="shared" si="174"/>
        <v>0</v>
      </c>
      <c r="AK83" s="47"/>
      <c r="AL83" s="47"/>
      <c r="AM83" s="47"/>
      <c r="AN83" s="47"/>
      <c r="AO83" s="45">
        <f t="shared" si="175"/>
        <v>0.2</v>
      </c>
      <c r="AP83" s="47"/>
      <c r="AQ83" s="47"/>
      <c r="AR83" s="47"/>
      <c r="AS83" s="47"/>
      <c r="AT83" s="47">
        <v>0.2</v>
      </c>
      <c r="AU83" s="47"/>
      <c r="AV83" s="47"/>
      <c r="AW83" s="47"/>
      <c r="AX83" s="45">
        <f t="shared" si="176"/>
        <v>0</v>
      </c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5">
        <f t="shared" si="177"/>
        <v>0</v>
      </c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5">
        <f t="shared" si="178"/>
        <v>2.6999999999999997</v>
      </c>
      <c r="CA83" s="47"/>
      <c r="CB83" s="47">
        <v>0.4</v>
      </c>
      <c r="CC83" s="47"/>
      <c r="CD83" s="47"/>
      <c r="CE83" s="47"/>
      <c r="CF83" s="47"/>
      <c r="CG83" s="47"/>
      <c r="CH83" s="47"/>
      <c r="CI83" s="47"/>
      <c r="CJ83" s="47">
        <v>2.3</v>
      </c>
      <c r="CK83" s="45">
        <f t="shared" si="179"/>
        <v>0.5</v>
      </c>
      <c r="CL83" s="45">
        <f t="shared" si="180"/>
        <v>0.5</v>
      </c>
      <c r="CM83" s="47">
        <v>0.5</v>
      </c>
      <c r="CN83" s="47"/>
      <c r="CO83" s="47"/>
      <c r="CP83" s="47"/>
      <c r="CQ83" s="47"/>
      <c r="CR83" s="47"/>
      <c r="CS83" s="47"/>
      <c r="CT83" s="45"/>
      <c r="CU83" s="45">
        <f t="shared" si="152"/>
        <v>0</v>
      </c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8"/>
      <c r="DG83" s="49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</row>
    <row r="84" spans="1:122" ht="12.75" hidden="1">
      <c r="A84" s="29" t="s">
        <v>271</v>
      </c>
      <c r="B84" s="31" t="s">
        <v>272</v>
      </c>
      <c r="C84" s="27">
        <f t="shared" si="181"/>
        <v>0</v>
      </c>
      <c r="D84" s="45">
        <f t="shared" si="182"/>
        <v>0</v>
      </c>
      <c r="E84" s="45">
        <f t="shared" si="183"/>
        <v>0</v>
      </c>
      <c r="F84" s="45">
        <f t="shared" si="184"/>
        <v>0</v>
      </c>
      <c r="G84" s="46"/>
      <c r="H84" s="46"/>
      <c r="I84" s="45">
        <f t="shared" si="150"/>
        <v>0</v>
      </c>
      <c r="J84" s="47"/>
      <c r="K84" s="47"/>
      <c r="L84" s="47"/>
      <c r="M84" s="47"/>
      <c r="N84" s="47"/>
      <c r="O84" s="47"/>
      <c r="P84" s="45">
        <f t="shared" si="185"/>
        <v>0</v>
      </c>
      <c r="Q84" s="45">
        <f t="shared" si="198"/>
        <v>0</v>
      </c>
      <c r="R84" s="45">
        <f t="shared" si="197"/>
        <v>0</v>
      </c>
      <c r="S84" s="46"/>
      <c r="T84" s="45">
        <f t="shared" si="151"/>
        <v>0</v>
      </c>
      <c r="U84" s="45">
        <f t="shared" si="186"/>
        <v>0</v>
      </c>
      <c r="V84" s="47"/>
      <c r="W84" s="47"/>
      <c r="X84" s="47"/>
      <c r="Y84" s="47"/>
      <c r="Z84" s="45">
        <f t="shared" si="187"/>
        <v>0</v>
      </c>
      <c r="AA84" s="47"/>
      <c r="AB84" s="47"/>
      <c r="AC84" s="45">
        <f t="shared" si="188"/>
        <v>0</v>
      </c>
      <c r="AD84" s="47"/>
      <c r="AE84" s="47"/>
      <c r="AF84" s="47"/>
      <c r="AG84" s="47"/>
      <c r="AH84" s="47"/>
      <c r="AI84" s="47"/>
      <c r="AJ84" s="45">
        <f t="shared" si="174"/>
        <v>0</v>
      </c>
      <c r="AK84" s="47"/>
      <c r="AL84" s="47"/>
      <c r="AM84" s="47"/>
      <c r="AN84" s="47"/>
      <c r="AO84" s="45">
        <f t="shared" si="175"/>
        <v>0</v>
      </c>
      <c r="AP84" s="47"/>
      <c r="AQ84" s="47"/>
      <c r="AR84" s="47"/>
      <c r="AS84" s="47"/>
      <c r="AT84" s="47"/>
      <c r="AU84" s="47"/>
      <c r="AV84" s="47"/>
      <c r="AW84" s="47"/>
      <c r="AX84" s="45">
        <f t="shared" si="176"/>
        <v>0</v>
      </c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5">
        <f t="shared" si="177"/>
        <v>0</v>
      </c>
      <c r="BP84" s="47"/>
      <c r="BQ84" s="47">
        <f>SUM(BR84:BX84)</f>
        <v>0</v>
      </c>
      <c r="BR84" s="47"/>
      <c r="BS84" s="47"/>
      <c r="BT84" s="47"/>
      <c r="BU84" s="47"/>
      <c r="BV84" s="47"/>
      <c r="BW84" s="47"/>
      <c r="BX84" s="47"/>
      <c r="BY84" s="47"/>
      <c r="BZ84" s="45">
        <f t="shared" si="178"/>
        <v>0</v>
      </c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5">
        <f t="shared" si="179"/>
        <v>0</v>
      </c>
      <c r="CL84" s="45">
        <f t="shared" si="180"/>
        <v>0</v>
      </c>
      <c r="CM84" s="47"/>
      <c r="CN84" s="47"/>
      <c r="CO84" s="47"/>
      <c r="CP84" s="47"/>
      <c r="CQ84" s="47"/>
      <c r="CR84" s="47"/>
      <c r="CS84" s="47"/>
      <c r="CT84" s="45"/>
      <c r="CU84" s="45">
        <f t="shared" si="152"/>
        <v>0</v>
      </c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8"/>
      <c r="DG84" s="49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</row>
    <row r="85" spans="1:122" ht="15.75" customHeight="1" hidden="1">
      <c r="A85" s="29" t="s">
        <v>273</v>
      </c>
      <c r="B85" s="30" t="s">
        <v>274</v>
      </c>
      <c r="C85" s="27">
        <f t="shared" si="181"/>
        <v>806.7174</v>
      </c>
      <c r="D85" s="45">
        <f t="shared" si="182"/>
        <v>804.8174</v>
      </c>
      <c r="E85" s="45">
        <f t="shared" si="183"/>
        <v>460.5174</v>
      </c>
      <c r="F85" s="45">
        <f t="shared" si="184"/>
        <v>353.7</v>
      </c>
      <c r="G85" s="45">
        <f>G86</f>
        <v>287.5</v>
      </c>
      <c r="H85" s="45">
        <f>H86</f>
        <v>66.2</v>
      </c>
      <c r="I85" s="45">
        <f t="shared" si="150"/>
        <v>0</v>
      </c>
      <c r="J85" s="45">
        <f aca="true" t="shared" si="215" ref="J85:O85">J86</f>
        <v>0</v>
      </c>
      <c r="K85" s="45">
        <f t="shared" si="215"/>
        <v>0</v>
      </c>
      <c r="L85" s="45">
        <f t="shared" si="215"/>
        <v>0</v>
      </c>
      <c r="M85" s="45">
        <f t="shared" si="215"/>
        <v>0</v>
      </c>
      <c r="N85" s="45">
        <f t="shared" si="215"/>
        <v>0</v>
      </c>
      <c r="O85" s="45">
        <f t="shared" si="215"/>
        <v>0</v>
      </c>
      <c r="P85" s="45">
        <f t="shared" si="185"/>
        <v>106.8174</v>
      </c>
      <c r="Q85" s="45">
        <f t="shared" si="198"/>
        <v>86.825</v>
      </c>
      <c r="R85" s="45">
        <f t="shared" si="197"/>
        <v>19.9924</v>
      </c>
      <c r="S85" s="45">
        <f>S86</f>
        <v>0</v>
      </c>
      <c r="T85" s="45">
        <f t="shared" si="151"/>
        <v>300.3</v>
      </c>
      <c r="U85" s="45">
        <f t="shared" si="186"/>
        <v>0</v>
      </c>
      <c r="V85" s="45">
        <f>V86</f>
        <v>0</v>
      </c>
      <c r="W85" s="45">
        <f>W86</f>
        <v>0</v>
      </c>
      <c r="X85" s="45">
        <f>X86</f>
        <v>0</v>
      </c>
      <c r="Y85" s="45">
        <f>Y86</f>
        <v>0</v>
      </c>
      <c r="Z85" s="45">
        <f t="shared" si="187"/>
        <v>0</v>
      </c>
      <c r="AA85" s="45">
        <f>AA86</f>
        <v>0</v>
      </c>
      <c r="AB85" s="45">
        <f>AB86</f>
        <v>0</v>
      </c>
      <c r="AC85" s="45">
        <f t="shared" si="188"/>
        <v>292.5</v>
      </c>
      <c r="AD85" s="45">
        <f aca="true" t="shared" si="216" ref="AD85:AI85">AD86</f>
        <v>262.6</v>
      </c>
      <c r="AE85" s="45">
        <f t="shared" si="216"/>
        <v>0</v>
      </c>
      <c r="AF85" s="45">
        <f t="shared" si="216"/>
        <v>23.2</v>
      </c>
      <c r="AG85" s="45">
        <f t="shared" si="216"/>
        <v>6.7</v>
      </c>
      <c r="AH85" s="45">
        <f t="shared" si="216"/>
        <v>0</v>
      </c>
      <c r="AI85" s="45">
        <f t="shared" si="216"/>
        <v>0</v>
      </c>
      <c r="AJ85" s="45">
        <f t="shared" si="174"/>
        <v>0</v>
      </c>
      <c r="AK85" s="45">
        <f>AK86</f>
        <v>0</v>
      </c>
      <c r="AL85" s="45">
        <f>AL86</f>
        <v>0</v>
      </c>
      <c r="AM85" s="45">
        <f>AM86</f>
        <v>0</v>
      </c>
      <c r="AN85" s="45">
        <f>AN86</f>
        <v>0</v>
      </c>
      <c r="AO85" s="45">
        <f t="shared" si="175"/>
        <v>7.8</v>
      </c>
      <c r="AP85" s="45">
        <f aca="true" t="shared" si="217" ref="AP85:AW85">AP86</f>
        <v>3.9</v>
      </c>
      <c r="AQ85" s="45">
        <f t="shared" si="217"/>
        <v>0</v>
      </c>
      <c r="AR85" s="45">
        <f t="shared" si="217"/>
        <v>2.9</v>
      </c>
      <c r="AS85" s="45">
        <f t="shared" si="217"/>
        <v>0</v>
      </c>
      <c r="AT85" s="45">
        <f t="shared" si="217"/>
        <v>1</v>
      </c>
      <c r="AU85" s="45">
        <f t="shared" si="217"/>
        <v>0</v>
      </c>
      <c r="AV85" s="45">
        <f t="shared" si="217"/>
        <v>0</v>
      </c>
      <c r="AW85" s="45">
        <f t="shared" si="217"/>
        <v>0</v>
      </c>
      <c r="AX85" s="45">
        <f t="shared" si="176"/>
        <v>0</v>
      </c>
      <c r="AY85" s="45">
        <f aca="true" t="shared" si="218" ref="AY85:BN85">AY86</f>
        <v>0</v>
      </c>
      <c r="AZ85" s="45">
        <f t="shared" si="218"/>
        <v>0</v>
      </c>
      <c r="BA85" s="45">
        <f t="shared" si="218"/>
        <v>0</v>
      </c>
      <c r="BB85" s="45">
        <f t="shared" si="218"/>
        <v>0</v>
      </c>
      <c r="BC85" s="45">
        <f t="shared" si="218"/>
        <v>0</v>
      </c>
      <c r="BD85" s="45">
        <f t="shared" si="218"/>
        <v>0</v>
      </c>
      <c r="BE85" s="45">
        <f t="shared" si="218"/>
        <v>0</v>
      </c>
      <c r="BF85" s="45">
        <f t="shared" si="218"/>
        <v>0</v>
      </c>
      <c r="BG85" s="45">
        <f t="shared" si="218"/>
        <v>0</v>
      </c>
      <c r="BH85" s="45">
        <f t="shared" si="218"/>
        <v>0</v>
      </c>
      <c r="BI85" s="45">
        <f t="shared" si="218"/>
        <v>0</v>
      </c>
      <c r="BJ85" s="45">
        <f t="shared" si="218"/>
        <v>0</v>
      </c>
      <c r="BK85" s="45">
        <f t="shared" si="218"/>
        <v>0</v>
      </c>
      <c r="BL85" s="45">
        <f t="shared" si="218"/>
        <v>0</v>
      </c>
      <c r="BM85" s="45">
        <f t="shared" si="218"/>
        <v>0</v>
      </c>
      <c r="BN85" s="45">
        <f t="shared" si="218"/>
        <v>0</v>
      </c>
      <c r="BO85" s="45">
        <f t="shared" si="177"/>
        <v>0</v>
      </c>
      <c r="BP85" s="45">
        <f aca="true" t="shared" si="219" ref="BP85:BY85">BP86</f>
        <v>0</v>
      </c>
      <c r="BQ85" s="45">
        <f t="shared" si="219"/>
        <v>0</v>
      </c>
      <c r="BR85" s="45">
        <f t="shared" si="219"/>
        <v>0</v>
      </c>
      <c r="BS85" s="45">
        <f t="shared" si="219"/>
        <v>0</v>
      </c>
      <c r="BT85" s="45">
        <f t="shared" si="219"/>
        <v>0</v>
      </c>
      <c r="BU85" s="45">
        <f t="shared" si="219"/>
        <v>0</v>
      </c>
      <c r="BV85" s="45">
        <f t="shared" si="219"/>
        <v>0</v>
      </c>
      <c r="BW85" s="45">
        <f t="shared" si="219"/>
        <v>0</v>
      </c>
      <c r="BX85" s="45">
        <f t="shared" si="219"/>
        <v>0</v>
      </c>
      <c r="BY85" s="45">
        <f t="shared" si="219"/>
        <v>0</v>
      </c>
      <c r="BZ85" s="45">
        <f t="shared" si="178"/>
        <v>44</v>
      </c>
      <c r="CA85" s="45">
        <f aca="true" t="shared" si="220" ref="CA85:CJ85">CA86</f>
        <v>0</v>
      </c>
      <c r="CB85" s="45">
        <f t="shared" si="220"/>
        <v>33.3</v>
      </c>
      <c r="CC85" s="45">
        <f t="shared" si="220"/>
        <v>0</v>
      </c>
      <c r="CD85" s="45">
        <f t="shared" si="220"/>
        <v>0</v>
      </c>
      <c r="CE85" s="45">
        <f t="shared" si="220"/>
        <v>0</v>
      </c>
      <c r="CF85" s="45">
        <f t="shared" si="220"/>
        <v>0</v>
      </c>
      <c r="CG85" s="45">
        <f t="shared" si="220"/>
        <v>0</v>
      </c>
      <c r="CH85" s="45">
        <f t="shared" si="220"/>
        <v>0</v>
      </c>
      <c r="CI85" s="45">
        <f t="shared" si="220"/>
        <v>0</v>
      </c>
      <c r="CJ85" s="45">
        <f t="shared" si="220"/>
        <v>10.7</v>
      </c>
      <c r="CK85" s="45">
        <f t="shared" si="179"/>
        <v>1.9</v>
      </c>
      <c r="CL85" s="45">
        <f t="shared" si="180"/>
        <v>1.9</v>
      </c>
      <c r="CM85" s="45">
        <f aca="true" t="shared" si="221" ref="CM85:CT85">CM86</f>
        <v>1.9</v>
      </c>
      <c r="CN85" s="45">
        <f t="shared" si="221"/>
        <v>0</v>
      </c>
      <c r="CO85" s="45">
        <f t="shared" si="221"/>
        <v>0</v>
      </c>
      <c r="CP85" s="45">
        <f t="shared" si="221"/>
        <v>0</v>
      </c>
      <c r="CQ85" s="45">
        <f t="shared" si="221"/>
        <v>0</v>
      </c>
      <c r="CR85" s="45">
        <f t="shared" si="221"/>
        <v>0</v>
      </c>
      <c r="CS85" s="45">
        <f t="shared" si="221"/>
        <v>0</v>
      </c>
      <c r="CT85" s="45">
        <f t="shared" si="221"/>
        <v>0</v>
      </c>
      <c r="CU85" s="45">
        <f t="shared" si="152"/>
        <v>0</v>
      </c>
      <c r="CV85" s="45">
        <f aca="true" t="shared" si="222" ref="CV85:DG85">CV86</f>
        <v>0</v>
      </c>
      <c r="CW85" s="45">
        <f t="shared" si="222"/>
        <v>0</v>
      </c>
      <c r="CX85" s="45">
        <f t="shared" si="222"/>
        <v>0</v>
      </c>
      <c r="CY85" s="45">
        <f t="shared" si="222"/>
        <v>0</v>
      </c>
      <c r="CZ85" s="45">
        <f t="shared" si="222"/>
        <v>0</v>
      </c>
      <c r="DA85" s="45">
        <f t="shared" si="222"/>
        <v>0</v>
      </c>
      <c r="DB85" s="45">
        <f t="shared" si="222"/>
        <v>0</v>
      </c>
      <c r="DC85" s="45">
        <f t="shared" si="222"/>
        <v>0</v>
      </c>
      <c r="DD85" s="45">
        <f t="shared" si="222"/>
        <v>0</v>
      </c>
      <c r="DE85" s="45">
        <f t="shared" si="222"/>
        <v>0</v>
      </c>
      <c r="DF85" s="45">
        <f t="shared" si="222"/>
        <v>0</v>
      </c>
      <c r="DG85" s="45">
        <f t="shared" si="222"/>
        <v>0</v>
      </c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</row>
    <row r="86" spans="1:122" ht="12.75" hidden="1">
      <c r="A86" s="29"/>
      <c r="B86" s="31" t="s">
        <v>330</v>
      </c>
      <c r="C86" s="27">
        <f t="shared" si="181"/>
        <v>806.7174</v>
      </c>
      <c r="D86" s="45">
        <f t="shared" si="182"/>
        <v>804.8174</v>
      </c>
      <c r="E86" s="45">
        <f t="shared" si="183"/>
        <v>460.5174</v>
      </c>
      <c r="F86" s="45">
        <f t="shared" si="184"/>
        <v>353.7</v>
      </c>
      <c r="G86" s="46">
        <v>287.5</v>
      </c>
      <c r="H86" s="46">
        <v>66.2</v>
      </c>
      <c r="I86" s="45">
        <f t="shared" si="150"/>
        <v>0</v>
      </c>
      <c r="J86" s="47"/>
      <c r="K86" s="47"/>
      <c r="L86" s="47"/>
      <c r="M86" s="47"/>
      <c r="N86" s="47"/>
      <c r="O86" s="47"/>
      <c r="P86" s="45">
        <f t="shared" si="185"/>
        <v>106.8174</v>
      </c>
      <c r="Q86" s="45">
        <f t="shared" si="198"/>
        <v>86.825</v>
      </c>
      <c r="R86" s="45">
        <f t="shared" si="197"/>
        <v>19.9924</v>
      </c>
      <c r="S86" s="46"/>
      <c r="T86" s="45">
        <f t="shared" si="151"/>
        <v>300.3</v>
      </c>
      <c r="U86" s="45">
        <f t="shared" si="186"/>
        <v>0</v>
      </c>
      <c r="V86" s="47"/>
      <c r="W86" s="47"/>
      <c r="X86" s="47"/>
      <c r="Y86" s="47"/>
      <c r="Z86" s="45">
        <f t="shared" si="187"/>
        <v>0</v>
      </c>
      <c r="AA86" s="47"/>
      <c r="AB86" s="47"/>
      <c r="AC86" s="45">
        <f t="shared" si="188"/>
        <v>292.5</v>
      </c>
      <c r="AD86" s="47">
        <v>262.6</v>
      </c>
      <c r="AE86" s="47"/>
      <c r="AF86" s="47">
        <v>23.2</v>
      </c>
      <c r="AG86" s="47">
        <v>6.7</v>
      </c>
      <c r="AH86" s="47"/>
      <c r="AI86" s="47"/>
      <c r="AJ86" s="45">
        <f t="shared" si="174"/>
        <v>0</v>
      </c>
      <c r="AK86" s="47"/>
      <c r="AL86" s="47"/>
      <c r="AM86" s="47"/>
      <c r="AN86" s="47"/>
      <c r="AO86" s="45">
        <f t="shared" si="175"/>
        <v>7.8</v>
      </c>
      <c r="AP86" s="47">
        <v>3.9</v>
      </c>
      <c r="AQ86" s="47"/>
      <c r="AR86" s="47">
        <v>2.9</v>
      </c>
      <c r="AS86" s="47"/>
      <c r="AT86" s="47">
        <v>1</v>
      </c>
      <c r="AU86" s="47"/>
      <c r="AV86" s="47"/>
      <c r="AW86" s="47"/>
      <c r="AX86" s="45">
        <f t="shared" si="176"/>
        <v>0</v>
      </c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5">
        <f t="shared" si="177"/>
        <v>0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5">
        <f t="shared" si="178"/>
        <v>44</v>
      </c>
      <c r="CA86" s="47"/>
      <c r="CB86" s="47">
        <v>33.3</v>
      </c>
      <c r="CC86" s="47"/>
      <c r="CD86" s="47"/>
      <c r="CE86" s="47"/>
      <c r="CF86" s="47"/>
      <c r="CG86" s="47"/>
      <c r="CH86" s="47"/>
      <c r="CI86" s="47"/>
      <c r="CJ86" s="47">
        <v>10.7</v>
      </c>
      <c r="CK86" s="45">
        <f t="shared" si="179"/>
        <v>1.9</v>
      </c>
      <c r="CL86" s="45">
        <f t="shared" si="180"/>
        <v>1.9</v>
      </c>
      <c r="CM86" s="47">
        <v>1.9</v>
      </c>
      <c r="CN86" s="47"/>
      <c r="CO86" s="47"/>
      <c r="CP86" s="47"/>
      <c r="CQ86" s="47"/>
      <c r="CR86" s="47"/>
      <c r="CS86" s="47"/>
      <c r="CT86" s="45"/>
      <c r="CU86" s="45">
        <f t="shared" si="152"/>
        <v>0</v>
      </c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8"/>
      <c r="DG86" s="49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</row>
    <row r="87" spans="1:122" ht="12.75" hidden="1">
      <c r="A87" s="29" t="s">
        <v>275</v>
      </c>
      <c r="B87" s="31" t="s">
        <v>276</v>
      </c>
      <c r="C87" s="27">
        <f t="shared" si="181"/>
        <v>0</v>
      </c>
      <c r="D87" s="45">
        <f t="shared" si="182"/>
        <v>0</v>
      </c>
      <c r="E87" s="45">
        <f t="shared" si="183"/>
        <v>0</v>
      </c>
      <c r="F87" s="45">
        <f t="shared" si="184"/>
        <v>0</v>
      </c>
      <c r="G87" s="46"/>
      <c r="H87" s="46"/>
      <c r="I87" s="45">
        <f t="shared" si="150"/>
        <v>0</v>
      </c>
      <c r="J87" s="47"/>
      <c r="K87" s="47"/>
      <c r="L87" s="47"/>
      <c r="M87" s="47"/>
      <c r="N87" s="47"/>
      <c r="O87" s="47"/>
      <c r="P87" s="45">
        <f t="shared" si="185"/>
        <v>0</v>
      </c>
      <c r="Q87" s="45">
        <f t="shared" si="198"/>
        <v>0</v>
      </c>
      <c r="R87" s="45">
        <f t="shared" si="197"/>
        <v>0</v>
      </c>
      <c r="S87" s="46"/>
      <c r="T87" s="45">
        <f t="shared" si="151"/>
        <v>0</v>
      </c>
      <c r="U87" s="45">
        <f t="shared" si="186"/>
        <v>0</v>
      </c>
      <c r="V87" s="47"/>
      <c r="W87" s="47"/>
      <c r="X87" s="47"/>
      <c r="Y87" s="47"/>
      <c r="Z87" s="45">
        <f t="shared" si="187"/>
        <v>0</v>
      </c>
      <c r="AA87" s="47"/>
      <c r="AB87" s="47"/>
      <c r="AC87" s="45">
        <f t="shared" si="188"/>
        <v>0</v>
      </c>
      <c r="AD87" s="47"/>
      <c r="AE87" s="47"/>
      <c r="AF87" s="47"/>
      <c r="AG87" s="47"/>
      <c r="AH87" s="47"/>
      <c r="AI87" s="47"/>
      <c r="AJ87" s="45">
        <f t="shared" si="174"/>
        <v>0</v>
      </c>
      <c r="AK87" s="47"/>
      <c r="AL87" s="47"/>
      <c r="AM87" s="47"/>
      <c r="AN87" s="47"/>
      <c r="AO87" s="45">
        <f t="shared" si="175"/>
        <v>0</v>
      </c>
      <c r="AP87" s="47"/>
      <c r="AQ87" s="47"/>
      <c r="AR87" s="47"/>
      <c r="AS87" s="47"/>
      <c r="AT87" s="47"/>
      <c r="AU87" s="47"/>
      <c r="AV87" s="47"/>
      <c r="AW87" s="47"/>
      <c r="AX87" s="45">
        <f t="shared" si="176"/>
        <v>0</v>
      </c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5">
        <f t="shared" si="177"/>
        <v>0</v>
      </c>
      <c r="BP87" s="47"/>
      <c r="BQ87" s="47">
        <f>SUM(BR87:BX87)</f>
        <v>0</v>
      </c>
      <c r="BR87" s="47"/>
      <c r="BS87" s="47"/>
      <c r="BT87" s="47"/>
      <c r="BU87" s="47"/>
      <c r="BV87" s="47"/>
      <c r="BW87" s="47"/>
      <c r="BX87" s="47"/>
      <c r="BY87" s="47"/>
      <c r="BZ87" s="45">
        <f t="shared" si="178"/>
        <v>0</v>
      </c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5">
        <f t="shared" si="179"/>
        <v>0</v>
      </c>
      <c r="CL87" s="45">
        <f t="shared" si="180"/>
        <v>0</v>
      </c>
      <c r="CM87" s="47"/>
      <c r="CN87" s="47"/>
      <c r="CO87" s="47"/>
      <c r="CP87" s="47"/>
      <c r="CQ87" s="47"/>
      <c r="CR87" s="47"/>
      <c r="CS87" s="47"/>
      <c r="CT87" s="45"/>
      <c r="CU87" s="45">
        <f t="shared" si="152"/>
        <v>0</v>
      </c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  <c r="DG87" s="49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</row>
    <row r="88" spans="1:122" ht="12.75" hidden="1">
      <c r="A88" s="29" t="s">
        <v>277</v>
      </c>
      <c r="B88" s="31" t="s">
        <v>278</v>
      </c>
      <c r="C88" s="27">
        <f t="shared" si="181"/>
        <v>0</v>
      </c>
      <c r="D88" s="45">
        <f t="shared" si="182"/>
        <v>0</v>
      </c>
      <c r="E88" s="45">
        <f t="shared" si="183"/>
        <v>0</v>
      </c>
      <c r="F88" s="45">
        <f t="shared" si="184"/>
        <v>0</v>
      </c>
      <c r="G88" s="46"/>
      <c r="H88" s="46"/>
      <c r="I88" s="45">
        <f>SUM(J88:O88)</f>
        <v>0</v>
      </c>
      <c r="J88" s="47"/>
      <c r="K88" s="47"/>
      <c r="L88" s="47"/>
      <c r="M88" s="47"/>
      <c r="N88" s="47"/>
      <c r="O88" s="47"/>
      <c r="P88" s="45">
        <f t="shared" si="185"/>
        <v>0</v>
      </c>
      <c r="Q88" s="45">
        <f t="shared" si="198"/>
        <v>0</v>
      </c>
      <c r="R88" s="45">
        <f t="shared" si="197"/>
        <v>0</v>
      </c>
      <c r="S88" s="46"/>
      <c r="T88" s="45">
        <f>U88+Z88+AC88+AJ88+AO88+AX88</f>
        <v>0</v>
      </c>
      <c r="U88" s="45">
        <f t="shared" si="186"/>
        <v>0</v>
      </c>
      <c r="V88" s="47"/>
      <c r="W88" s="47"/>
      <c r="X88" s="47"/>
      <c r="Y88" s="47"/>
      <c r="Z88" s="45">
        <f t="shared" si="187"/>
        <v>0</v>
      </c>
      <c r="AA88" s="47"/>
      <c r="AB88" s="47"/>
      <c r="AC88" s="45">
        <f t="shared" si="188"/>
        <v>0</v>
      </c>
      <c r="AD88" s="47"/>
      <c r="AE88" s="47"/>
      <c r="AF88" s="47"/>
      <c r="AG88" s="47"/>
      <c r="AH88" s="47"/>
      <c r="AI88" s="47"/>
      <c r="AJ88" s="45">
        <f t="shared" si="174"/>
        <v>0</v>
      </c>
      <c r="AK88" s="47"/>
      <c r="AL88" s="47"/>
      <c r="AM88" s="47"/>
      <c r="AN88" s="47"/>
      <c r="AO88" s="45">
        <f t="shared" si="175"/>
        <v>0</v>
      </c>
      <c r="AP88" s="47"/>
      <c r="AQ88" s="47"/>
      <c r="AR88" s="47"/>
      <c r="AS88" s="47"/>
      <c r="AT88" s="47"/>
      <c r="AU88" s="47"/>
      <c r="AV88" s="47"/>
      <c r="AW88" s="47"/>
      <c r="AX88" s="45">
        <f t="shared" si="176"/>
        <v>0</v>
      </c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5">
        <f t="shared" si="177"/>
        <v>0</v>
      </c>
      <c r="BP88" s="47"/>
      <c r="BQ88" s="47">
        <f>SUM(BR88:BX88)</f>
        <v>0</v>
      </c>
      <c r="BR88" s="47"/>
      <c r="BS88" s="47"/>
      <c r="BT88" s="47"/>
      <c r="BU88" s="47"/>
      <c r="BV88" s="47"/>
      <c r="BW88" s="47"/>
      <c r="BX88" s="47"/>
      <c r="BY88" s="47"/>
      <c r="BZ88" s="45">
        <f t="shared" si="178"/>
        <v>0</v>
      </c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5">
        <f t="shared" si="179"/>
        <v>0</v>
      </c>
      <c r="CL88" s="45">
        <f t="shared" si="180"/>
        <v>0</v>
      </c>
      <c r="CM88" s="47"/>
      <c r="CN88" s="47"/>
      <c r="CO88" s="47"/>
      <c r="CP88" s="47"/>
      <c r="CQ88" s="47"/>
      <c r="CR88" s="47"/>
      <c r="CS88" s="47"/>
      <c r="CT88" s="45"/>
      <c r="CU88" s="45">
        <f>SUM(CV88:DG88)</f>
        <v>0</v>
      </c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  <c r="DG88" s="49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</row>
    <row r="89" spans="1:122" ht="18" customHeight="1" hidden="1">
      <c r="A89" s="32"/>
      <c r="B89" s="32" t="s">
        <v>279</v>
      </c>
      <c r="C89" s="27">
        <f>C7+C16+C19+C23+C27+C29+C32+C36+C38+C43+C47+C49+C53+C55+C58+C60+C63+C67+C71+C75+C79+C85</f>
        <v>17912.1522</v>
      </c>
      <c r="D89" s="27">
        <f>D7+D16+D19+D23+D27+D29+D32+D36+D38+D43+D47+D49+D53+D55+D58+D60+D63+D67+D71+D75+D79+D85</f>
        <v>17856.4522</v>
      </c>
      <c r="E89" s="45">
        <f t="shared" si="183"/>
        <v>13945.852200000001</v>
      </c>
      <c r="F89" s="27">
        <f aca="true" t="shared" si="223" ref="F89:P89">F7+F16+F19+F23+F27+F29+F32+F36+F38+F43+F47+F49+F53+F55+F58+F60+F63+F67+F71+F75+F79+F85</f>
        <v>10711.100000000002</v>
      </c>
      <c r="G89" s="27">
        <f t="shared" si="223"/>
        <v>7714.1</v>
      </c>
      <c r="H89" s="27">
        <f t="shared" si="223"/>
        <v>2997</v>
      </c>
      <c r="I89" s="27">
        <f t="shared" si="223"/>
        <v>0</v>
      </c>
      <c r="J89" s="27">
        <f t="shared" si="223"/>
        <v>0</v>
      </c>
      <c r="K89" s="27">
        <f t="shared" si="223"/>
        <v>0</v>
      </c>
      <c r="L89" s="27">
        <f t="shared" si="223"/>
        <v>0</v>
      </c>
      <c r="M89" s="27">
        <f t="shared" si="223"/>
        <v>0</v>
      </c>
      <c r="N89" s="27">
        <f t="shared" si="223"/>
        <v>0</v>
      </c>
      <c r="O89" s="27">
        <f t="shared" si="223"/>
        <v>0</v>
      </c>
      <c r="P89" s="27">
        <f t="shared" si="223"/>
        <v>3234.7522</v>
      </c>
      <c r="Q89" s="45">
        <f t="shared" si="198"/>
        <v>2329.6582</v>
      </c>
      <c r="R89" s="45">
        <f t="shared" si="197"/>
        <v>905.0939999999999</v>
      </c>
      <c r="S89" s="27">
        <f aca="true" t="shared" si="224" ref="S89:AX89">S7+S16+S19+S23+S27+S29+S32+S36+S38+S43+S47+S49+S53+S55+S58+S60+S63+S67+S71+S75+S79+S85</f>
        <v>0</v>
      </c>
      <c r="T89" s="27">
        <f t="shared" si="224"/>
        <v>3119.3</v>
      </c>
      <c r="U89" s="27">
        <f t="shared" si="224"/>
        <v>0</v>
      </c>
      <c r="V89" s="27">
        <f t="shared" si="224"/>
        <v>0</v>
      </c>
      <c r="W89" s="27">
        <f t="shared" si="224"/>
        <v>0</v>
      </c>
      <c r="X89" s="27">
        <f t="shared" si="224"/>
        <v>0</v>
      </c>
      <c r="Y89" s="27">
        <f t="shared" si="224"/>
        <v>0</v>
      </c>
      <c r="Z89" s="27">
        <f t="shared" si="224"/>
        <v>0</v>
      </c>
      <c r="AA89" s="27">
        <f t="shared" si="224"/>
        <v>0</v>
      </c>
      <c r="AB89" s="27">
        <f t="shared" si="224"/>
        <v>0</v>
      </c>
      <c r="AC89" s="27">
        <f t="shared" si="224"/>
        <v>3030.1000000000004</v>
      </c>
      <c r="AD89" s="27">
        <f t="shared" si="224"/>
        <v>718</v>
      </c>
      <c r="AE89" s="27">
        <f t="shared" si="224"/>
        <v>1746.8</v>
      </c>
      <c r="AF89" s="27">
        <f t="shared" si="224"/>
        <v>421.79999999999995</v>
      </c>
      <c r="AG89" s="27">
        <f t="shared" si="224"/>
        <v>143.49999999999997</v>
      </c>
      <c r="AH89" s="27">
        <f t="shared" si="224"/>
        <v>0</v>
      </c>
      <c r="AI89" s="27">
        <f t="shared" si="224"/>
        <v>0</v>
      </c>
      <c r="AJ89" s="27">
        <f t="shared" si="224"/>
        <v>0</v>
      </c>
      <c r="AK89" s="27">
        <f t="shared" si="224"/>
        <v>0</v>
      </c>
      <c r="AL89" s="27">
        <f t="shared" si="224"/>
        <v>0</v>
      </c>
      <c r="AM89" s="27">
        <f t="shared" si="224"/>
        <v>0</v>
      </c>
      <c r="AN89" s="27">
        <f t="shared" si="224"/>
        <v>0</v>
      </c>
      <c r="AO89" s="27">
        <f t="shared" si="224"/>
        <v>89.19999999999997</v>
      </c>
      <c r="AP89" s="27">
        <f t="shared" si="224"/>
        <v>3.9</v>
      </c>
      <c r="AQ89" s="27">
        <f t="shared" si="224"/>
        <v>0</v>
      </c>
      <c r="AR89" s="27">
        <f t="shared" si="224"/>
        <v>57.5</v>
      </c>
      <c r="AS89" s="27">
        <f t="shared" si="224"/>
        <v>0</v>
      </c>
      <c r="AT89" s="27">
        <f t="shared" si="224"/>
        <v>27.8</v>
      </c>
      <c r="AU89" s="27">
        <f t="shared" si="224"/>
        <v>0</v>
      </c>
      <c r="AV89" s="27">
        <f t="shared" si="224"/>
        <v>0</v>
      </c>
      <c r="AW89" s="27">
        <f t="shared" si="224"/>
        <v>0</v>
      </c>
      <c r="AX89" s="27">
        <f t="shared" si="224"/>
        <v>0</v>
      </c>
      <c r="AY89" s="27">
        <f aca="true" t="shared" si="225" ref="AY89:CD89">AY7+AY16+AY19+AY23+AY27+AY29+AY32+AY36+AY38+AY43+AY47+AY49+AY53+AY55+AY58+AY60+AY63+AY67+AY71+AY75+AY79+AY85</f>
        <v>0</v>
      </c>
      <c r="AZ89" s="27">
        <f t="shared" si="225"/>
        <v>0</v>
      </c>
      <c r="BA89" s="27">
        <f t="shared" si="225"/>
        <v>0</v>
      </c>
      <c r="BB89" s="27">
        <f t="shared" si="225"/>
        <v>0</v>
      </c>
      <c r="BC89" s="27">
        <f t="shared" si="225"/>
        <v>0</v>
      </c>
      <c r="BD89" s="27">
        <f t="shared" si="225"/>
        <v>0</v>
      </c>
      <c r="BE89" s="27">
        <f t="shared" si="225"/>
        <v>0</v>
      </c>
      <c r="BF89" s="27">
        <f t="shared" si="225"/>
        <v>0</v>
      </c>
      <c r="BG89" s="27">
        <f t="shared" si="225"/>
        <v>0</v>
      </c>
      <c r="BH89" s="27">
        <f t="shared" si="225"/>
        <v>0</v>
      </c>
      <c r="BI89" s="27">
        <f t="shared" si="225"/>
        <v>0</v>
      </c>
      <c r="BJ89" s="27">
        <f t="shared" si="225"/>
        <v>0</v>
      </c>
      <c r="BK89" s="27">
        <f t="shared" si="225"/>
        <v>0</v>
      </c>
      <c r="BL89" s="27">
        <f t="shared" si="225"/>
        <v>0</v>
      </c>
      <c r="BM89" s="27">
        <f t="shared" si="225"/>
        <v>0</v>
      </c>
      <c r="BN89" s="27">
        <f t="shared" si="225"/>
        <v>0</v>
      </c>
      <c r="BO89" s="27">
        <f t="shared" si="225"/>
        <v>0</v>
      </c>
      <c r="BP89" s="27">
        <f t="shared" si="225"/>
        <v>0</v>
      </c>
      <c r="BQ89" s="27">
        <f t="shared" si="225"/>
        <v>0</v>
      </c>
      <c r="BR89" s="27">
        <f t="shared" si="225"/>
        <v>0</v>
      </c>
      <c r="BS89" s="27">
        <f t="shared" si="225"/>
        <v>0</v>
      </c>
      <c r="BT89" s="27">
        <f t="shared" si="225"/>
        <v>0</v>
      </c>
      <c r="BU89" s="27">
        <f t="shared" si="225"/>
        <v>0</v>
      </c>
      <c r="BV89" s="27">
        <f t="shared" si="225"/>
        <v>0</v>
      </c>
      <c r="BW89" s="27">
        <f t="shared" si="225"/>
        <v>0</v>
      </c>
      <c r="BX89" s="27">
        <f t="shared" si="225"/>
        <v>0</v>
      </c>
      <c r="BY89" s="27">
        <f t="shared" si="225"/>
        <v>0</v>
      </c>
      <c r="BZ89" s="27">
        <f t="shared" si="225"/>
        <v>791.3</v>
      </c>
      <c r="CA89" s="27">
        <f t="shared" si="225"/>
        <v>6.7</v>
      </c>
      <c r="CB89" s="27">
        <f t="shared" si="225"/>
        <v>469.1000000000001</v>
      </c>
      <c r="CC89" s="27">
        <f t="shared" si="225"/>
        <v>0</v>
      </c>
      <c r="CD89" s="27">
        <f t="shared" si="225"/>
        <v>0</v>
      </c>
      <c r="CE89" s="27">
        <f aca="true" t="shared" si="226" ref="CE89:DG89">CE7+CE16+CE19+CE23+CE27+CE29+CE32+CE36+CE38+CE43+CE47+CE49+CE53+CE55+CE58+CE60+CE63+CE67+CE71+CE75+CE79+CE85</f>
        <v>0</v>
      </c>
      <c r="CF89" s="27">
        <f t="shared" si="226"/>
        <v>0</v>
      </c>
      <c r="CG89" s="27">
        <f t="shared" si="226"/>
        <v>0</v>
      </c>
      <c r="CH89" s="27">
        <f t="shared" si="226"/>
        <v>0</v>
      </c>
      <c r="CI89" s="27">
        <f t="shared" si="226"/>
        <v>0</v>
      </c>
      <c r="CJ89" s="27">
        <f t="shared" si="226"/>
        <v>315.49999999999994</v>
      </c>
      <c r="CK89" s="27">
        <f t="shared" si="226"/>
        <v>55.699999999999996</v>
      </c>
      <c r="CL89" s="27">
        <f t="shared" si="226"/>
        <v>55.699999999999996</v>
      </c>
      <c r="CM89" s="27">
        <f t="shared" si="226"/>
        <v>55.699999999999996</v>
      </c>
      <c r="CN89" s="27">
        <f t="shared" si="226"/>
        <v>0</v>
      </c>
      <c r="CO89" s="27">
        <f t="shared" si="226"/>
        <v>0</v>
      </c>
      <c r="CP89" s="27">
        <f t="shared" si="226"/>
        <v>0</v>
      </c>
      <c r="CQ89" s="27">
        <f t="shared" si="226"/>
        <v>0</v>
      </c>
      <c r="CR89" s="27">
        <f t="shared" si="226"/>
        <v>0</v>
      </c>
      <c r="CS89" s="27">
        <f t="shared" si="226"/>
        <v>0</v>
      </c>
      <c r="CT89" s="27">
        <f t="shared" si="226"/>
        <v>0</v>
      </c>
      <c r="CU89" s="27">
        <f t="shared" si="226"/>
        <v>0</v>
      </c>
      <c r="CV89" s="27">
        <f t="shared" si="226"/>
        <v>0</v>
      </c>
      <c r="CW89" s="27">
        <f t="shared" si="226"/>
        <v>0</v>
      </c>
      <c r="CX89" s="27">
        <f t="shared" si="226"/>
        <v>0</v>
      </c>
      <c r="CY89" s="27">
        <f t="shared" si="226"/>
        <v>0</v>
      </c>
      <c r="CZ89" s="27">
        <f t="shared" si="226"/>
        <v>0</v>
      </c>
      <c r="DA89" s="27">
        <f t="shared" si="226"/>
        <v>0</v>
      </c>
      <c r="DB89" s="27">
        <f t="shared" si="226"/>
        <v>0</v>
      </c>
      <c r="DC89" s="27">
        <f t="shared" si="226"/>
        <v>0</v>
      </c>
      <c r="DD89" s="27">
        <f t="shared" si="226"/>
        <v>0</v>
      </c>
      <c r="DE89" s="27">
        <f t="shared" si="226"/>
        <v>0</v>
      </c>
      <c r="DF89" s="27">
        <f t="shared" si="226"/>
        <v>0</v>
      </c>
      <c r="DG89" s="27">
        <f t="shared" si="226"/>
        <v>0</v>
      </c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</row>
    <row r="90" spans="1:122" ht="23.25" customHeight="1" hidden="1">
      <c r="A90" s="33"/>
      <c r="B90" s="51" t="s">
        <v>280</v>
      </c>
      <c r="C90" s="27">
        <f aca="true" t="shared" si="227" ref="C90:AH90">C91+C92</f>
        <v>7898.8666</v>
      </c>
      <c r="D90" s="27">
        <f t="shared" si="227"/>
        <v>7635.8666</v>
      </c>
      <c r="E90" s="27">
        <f t="shared" si="227"/>
        <v>6042.0666</v>
      </c>
      <c r="F90" s="27">
        <f t="shared" si="227"/>
        <v>4638.3</v>
      </c>
      <c r="G90" s="27">
        <f t="shared" si="227"/>
        <v>3440.1</v>
      </c>
      <c r="H90" s="27">
        <f t="shared" si="227"/>
        <v>1198.2</v>
      </c>
      <c r="I90" s="27">
        <f t="shared" si="227"/>
        <v>3</v>
      </c>
      <c r="J90" s="27">
        <f t="shared" si="227"/>
        <v>3</v>
      </c>
      <c r="K90" s="27">
        <f t="shared" si="227"/>
        <v>0</v>
      </c>
      <c r="L90" s="27">
        <f t="shared" si="227"/>
        <v>0</v>
      </c>
      <c r="M90" s="27">
        <f t="shared" si="227"/>
        <v>0</v>
      </c>
      <c r="N90" s="27">
        <f t="shared" si="227"/>
        <v>0</v>
      </c>
      <c r="O90" s="27">
        <f t="shared" si="227"/>
        <v>0</v>
      </c>
      <c r="P90" s="27">
        <f t="shared" si="227"/>
        <v>1400.7666</v>
      </c>
      <c r="Q90" s="27">
        <f t="shared" si="227"/>
        <v>1038.9102</v>
      </c>
      <c r="R90" s="27">
        <f t="shared" si="227"/>
        <v>361.8564</v>
      </c>
      <c r="S90" s="27">
        <f t="shared" si="227"/>
        <v>0</v>
      </c>
      <c r="T90" s="27">
        <f t="shared" si="227"/>
        <v>1470.8000000000002</v>
      </c>
      <c r="U90" s="27">
        <f t="shared" si="227"/>
        <v>32</v>
      </c>
      <c r="V90" s="27">
        <f t="shared" si="227"/>
        <v>32</v>
      </c>
      <c r="W90" s="27">
        <f t="shared" si="227"/>
        <v>0</v>
      </c>
      <c r="X90" s="27">
        <f t="shared" si="227"/>
        <v>0</v>
      </c>
      <c r="Y90" s="27">
        <f t="shared" si="227"/>
        <v>0</v>
      </c>
      <c r="Z90" s="27">
        <f t="shared" si="227"/>
        <v>17</v>
      </c>
      <c r="AA90" s="27">
        <f t="shared" si="227"/>
        <v>17</v>
      </c>
      <c r="AB90" s="27">
        <f t="shared" si="227"/>
        <v>0</v>
      </c>
      <c r="AC90" s="27">
        <f t="shared" si="227"/>
        <v>1191.5000000000002</v>
      </c>
      <c r="AD90" s="27">
        <f t="shared" si="227"/>
        <v>979.2</v>
      </c>
      <c r="AE90" s="27">
        <f t="shared" si="227"/>
        <v>0</v>
      </c>
      <c r="AF90" s="27">
        <f t="shared" si="227"/>
        <v>173.4</v>
      </c>
      <c r="AG90" s="27">
        <f t="shared" si="227"/>
        <v>20.4</v>
      </c>
      <c r="AH90" s="27">
        <f t="shared" si="227"/>
        <v>18.5</v>
      </c>
      <c r="AI90" s="27">
        <f aca="true" t="shared" si="228" ref="AI90:BN90">AI91+AI92</f>
        <v>0</v>
      </c>
      <c r="AJ90" s="27">
        <f t="shared" si="228"/>
        <v>0</v>
      </c>
      <c r="AK90" s="27">
        <f t="shared" si="228"/>
        <v>0</v>
      </c>
      <c r="AL90" s="27">
        <f t="shared" si="228"/>
        <v>0</v>
      </c>
      <c r="AM90" s="27">
        <f t="shared" si="228"/>
        <v>0</v>
      </c>
      <c r="AN90" s="27">
        <f t="shared" si="228"/>
        <v>0</v>
      </c>
      <c r="AO90" s="27">
        <f t="shared" si="228"/>
        <v>221.6</v>
      </c>
      <c r="AP90" s="27">
        <f t="shared" si="228"/>
        <v>35.5</v>
      </c>
      <c r="AQ90" s="27">
        <f t="shared" si="228"/>
        <v>3.5</v>
      </c>
      <c r="AR90" s="27">
        <f t="shared" si="228"/>
        <v>19.1</v>
      </c>
      <c r="AS90" s="27">
        <f t="shared" si="228"/>
        <v>0</v>
      </c>
      <c r="AT90" s="27">
        <f t="shared" si="228"/>
        <v>12</v>
      </c>
      <c r="AU90" s="27">
        <f t="shared" si="228"/>
        <v>0</v>
      </c>
      <c r="AV90" s="27">
        <f t="shared" si="228"/>
        <v>125</v>
      </c>
      <c r="AW90" s="27">
        <f t="shared" si="228"/>
        <v>26.5</v>
      </c>
      <c r="AX90" s="27">
        <f t="shared" si="228"/>
        <v>8.7</v>
      </c>
      <c r="AY90" s="27">
        <f t="shared" si="228"/>
        <v>0</v>
      </c>
      <c r="AZ90" s="27">
        <f t="shared" si="228"/>
        <v>8.7</v>
      </c>
      <c r="BA90" s="27">
        <f t="shared" si="228"/>
        <v>0</v>
      </c>
      <c r="BB90" s="27">
        <f t="shared" si="228"/>
        <v>0</v>
      </c>
      <c r="BC90" s="27">
        <f t="shared" si="228"/>
        <v>0</v>
      </c>
      <c r="BD90" s="27">
        <f t="shared" si="228"/>
        <v>0</v>
      </c>
      <c r="BE90" s="27">
        <f t="shared" si="228"/>
        <v>0</v>
      </c>
      <c r="BF90" s="27">
        <f t="shared" si="228"/>
        <v>0</v>
      </c>
      <c r="BG90" s="27">
        <f t="shared" si="228"/>
        <v>0</v>
      </c>
      <c r="BH90" s="27">
        <f t="shared" si="228"/>
        <v>0</v>
      </c>
      <c r="BI90" s="27">
        <f t="shared" si="228"/>
        <v>0</v>
      </c>
      <c r="BJ90" s="27">
        <f t="shared" si="228"/>
        <v>0</v>
      </c>
      <c r="BK90" s="27">
        <f t="shared" si="228"/>
        <v>0</v>
      </c>
      <c r="BL90" s="27">
        <f t="shared" si="228"/>
        <v>0</v>
      </c>
      <c r="BM90" s="27">
        <f t="shared" si="228"/>
        <v>0</v>
      </c>
      <c r="BN90" s="27">
        <f t="shared" si="228"/>
        <v>0</v>
      </c>
      <c r="BO90" s="27">
        <f aca="true" t="shared" si="229" ref="BO90:CT90">BO91+BO92</f>
        <v>0</v>
      </c>
      <c r="BP90" s="27">
        <f t="shared" si="229"/>
        <v>0</v>
      </c>
      <c r="BQ90" s="27">
        <f t="shared" si="229"/>
        <v>0</v>
      </c>
      <c r="BR90" s="27">
        <f t="shared" si="229"/>
        <v>0</v>
      </c>
      <c r="BS90" s="27">
        <f t="shared" si="229"/>
        <v>0</v>
      </c>
      <c r="BT90" s="27">
        <f t="shared" si="229"/>
        <v>0</v>
      </c>
      <c r="BU90" s="27">
        <f t="shared" si="229"/>
        <v>0</v>
      </c>
      <c r="BV90" s="27">
        <f t="shared" si="229"/>
        <v>0</v>
      </c>
      <c r="BW90" s="27">
        <f t="shared" si="229"/>
        <v>0</v>
      </c>
      <c r="BX90" s="27">
        <f t="shared" si="229"/>
        <v>0</v>
      </c>
      <c r="BY90" s="27">
        <f t="shared" si="229"/>
        <v>0</v>
      </c>
      <c r="BZ90" s="27">
        <f t="shared" si="229"/>
        <v>123</v>
      </c>
      <c r="CA90" s="27">
        <f t="shared" si="229"/>
        <v>0</v>
      </c>
      <c r="CB90" s="27">
        <f t="shared" si="229"/>
        <v>30.5</v>
      </c>
      <c r="CC90" s="27">
        <f t="shared" si="229"/>
        <v>7.5</v>
      </c>
      <c r="CD90" s="27">
        <f t="shared" si="229"/>
        <v>0</v>
      </c>
      <c r="CE90" s="27">
        <f t="shared" si="229"/>
        <v>0</v>
      </c>
      <c r="CF90" s="27">
        <f t="shared" si="229"/>
        <v>0</v>
      </c>
      <c r="CG90" s="27">
        <f t="shared" si="229"/>
        <v>0</v>
      </c>
      <c r="CH90" s="27">
        <f t="shared" si="229"/>
        <v>0</v>
      </c>
      <c r="CI90" s="27">
        <f t="shared" si="229"/>
        <v>0</v>
      </c>
      <c r="CJ90" s="27">
        <f t="shared" si="229"/>
        <v>85</v>
      </c>
      <c r="CK90" s="27">
        <f t="shared" si="229"/>
        <v>263</v>
      </c>
      <c r="CL90" s="27">
        <f t="shared" si="229"/>
        <v>23.5</v>
      </c>
      <c r="CM90" s="27">
        <f t="shared" si="229"/>
        <v>23.5</v>
      </c>
      <c r="CN90" s="27">
        <f t="shared" si="229"/>
        <v>0</v>
      </c>
      <c r="CO90" s="27">
        <f t="shared" si="229"/>
        <v>0</v>
      </c>
      <c r="CP90" s="27">
        <f t="shared" si="229"/>
        <v>0</v>
      </c>
      <c r="CQ90" s="27">
        <f t="shared" si="229"/>
        <v>0</v>
      </c>
      <c r="CR90" s="27">
        <f t="shared" si="229"/>
        <v>0</v>
      </c>
      <c r="CS90" s="27">
        <f t="shared" si="229"/>
        <v>0</v>
      </c>
      <c r="CT90" s="27">
        <f t="shared" si="229"/>
        <v>0</v>
      </c>
      <c r="CU90" s="27">
        <f aca="true" t="shared" si="230" ref="CU90:DG90">CU91+CU92</f>
        <v>239.5</v>
      </c>
      <c r="CV90" s="27">
        <f t="shared" si="230"/>
        <v>0</v>
      </c>
      <c r="CW90" s="27">
        <f t="shared" si="230"/>
        <v>0</v>
      </c>
      <c r="CX90" s="27">
        <f t="shared" si="230"/>
        <v>0</v>
      </c>
      <c r="CY90" s="27">
        <f t="shared" si="230"/>
        <v>209.1</v>
      </c>
      <c r="CZ90" s="27">
        <f t="shared" si="230"/>
        <v>0</v>
      </c>
      <c r="DA90" s="27">
        <f t="shared" si="230"/>
        <v>0</v>
      </c>
      <c r="DB90" s="27">
        <f t="shared" si="230"/>
        <v>0</v>
      </c>
      <c r="DC90" s="27">
        <f t="shared" si="230"/>
        <v>0</v>
      </c>
      <c r="DD90" s="27">
        <f t="shared" si="230"/>
        <v>0</v>
      </c>
      <c r="DE90" s="27">
        <f t="shared" si="230"/>
        <v>3.9</v>
      </c>
      <c r="DF90" s="27">
        <f t="shared" si="230"/>
        <v>0</v>
      </c>
      <c r="DG90" s="27">
        <f t="shared" si="230"/>
        <v>26.5</v>
      </c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</row>
    <row r="91" spans="1:122" ht="12.75" hidden="1">
      <c r="A91" s="33"/>
      <c r="B91" s="34" t="s">
        <v>331</v>
      </c>
      <c r="C91" s="27">
        <f>D91+CK91</f>
        <v>7898.8666</v>
      </c>
      <c r="D91" s="45">
        <f>E91+T91+BO91+BZ91</f>
        <v>7635.8666</v>
      </c>
      <c r="E91" s="45">
        <f>F91+I91+P91</f>
        <v>6042.0666</v>
      </c>
      <c r="F91" s="45">
        <f>SUM(G91:H91)</f>
        <v>4638.3</v>
      </c>
      <c r="G91" s="46">
        <v>3440.1</v>
      </c>
      <c r="H91" s="46">
        <v>1198.2</v>
      </c>
      <c r="I91" s="45">
        <f>SUM(J91:O91)</f>
        <v>3</v>
      </c>
      <c r="J91" s="47">
        <v>3</v>
      </c>
      <c r="K91" s="47"/>
      <c r="L91" s="47"/>
      <c r="M91" s="47"/>
      <c r="N91" s="47"/>
      <c r="O91" s="47"/>
      <c r="P91" s="45">
        <f>SUM(Q91:S91)</f>
        <v>1400.7666</v>
      </c>
      <c r="Q91" s="45">
        <f>G91*30.2%</f>
        <v>1038.9102</v>
      </c>
      <c r="R91" s="45">
        <f>H91*30.2%</f>
        <v>361.8564</v>
      </c>
      <c r="S91" s="46"/>
      <c r="T91" s="45">
        <f>U91+Z91+AC91+AJ91+AO91+AX91</f>
        <v>1470.8000000000002</v>
      </c>
      <c r="U91" s="45">
        <f>SUM(V91:Y91)</f>
        <v>32</v>
      </c>
      <c r="V91" s="47">
        <v>32</v>
      </c>
      <c r="W91" s="47"/>
      <c r="X91" s="47"/>
      <c r="Y91" s="47"/>
      <c r="Z91" s="45">
        <f>SUM(AA91:AB91)</f>
        <v>17</v>
      </c>
      <c r="AA91" s="47">
        <v>17</v>
      </c>
      <c r="AB91" s="47"/>
      <c r="AC91" s="45">
        <f>SUM(AD91:AI91)</f>
        <v>1191.5000000000002</v>
      </c>
      <c r="AD91" s="47">
        <v>979.2</v>
      </c>
      <c r="AE91" s="47"/>
      <c r="AF91" s="47">
        <v>173.4</v>
      </c>
      <c r="AG91" s="47">
        <v>20.4</v>
      </c>
      <c r="AH91" s="47">
        <v>18.5</v>
      </c>
      <c r="AI91" s="47"/>
      <c r="AJ91" s="45">
        <f>SUM(AK91:AN91)</f>
        <v>0</v>
      </c>
      <c r="AK91" s="47"/>
      <c r="AL91" s="47"/>
      <c r="AM91" s="47"/>
      <c r="AN91" s="47"/>
      <c r="AO91" s="45">
        <f>SUM(AP91:AW91)</f>
        <v>221.6</v>
      </c>
      <c r="AP91" s="47">
        <v>35.5</v>
      </c>
      <c r="AQ91" s="47">
        <v>3.5</v>
      </c>
      <c r="AR91" s="47">
        <v>19.1</v>
      </c>
      <c r="AS91" s="47"/>
      <c r="AT91" s="47">
        <v>12</v>
      </c>
      <c r="AU91" s="47"/>
      <c r="AV91" s="47">
        <v>125</v>
      </c>
      <c r="AW91" s="47">
        <v>26.5</v>
      </c>
      <c r="AX91" s="45">
        <f>SUM(AY91:BN91)</f>
        <v>8.7</v>
      </c>
      <c r="AY91" s="47"/>
      <c r="AZ91" s="47">
        <v>8.7</v>
      </c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5">
        <f>BP91+BQ91+BY91</f>
        <v>0</v>
      </c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5">
        <f>SUM(CA91:CJ91)</f>
        <v>123</v>
      </c>
      <c r="CA91" s="47"/>
      <c r="CB91" s="47">
        <v>30.5</v>
      </c>
      <c r="CC91" s="47">
        <v>7.5</v>
      </c>
      <c r="CD91" s="47"/>
      <c r="CE91" s="47"/>
      <c r="CF91" s="47"/>
      <c r="CG91" s="47"/>
      <c r="CH91" s="47"/>
      <c r="CI91" s="47"/>
      <c r="CJ91" s="47">
        <v>85</v>
      </c>
      <c r="CK91" s="45">
        <f>CL91+CT91+CU91</f>
        <v>263</v>
      </c>
      <c r="CL91" s="45">
        <f>SUM(CM91:CS91)</f>
        <v>23.5</v>
      </c>
      <c r="CM91" s="47">
        <v>23.5</v>
      </c>
      <c r="CN91" s="47"/>
      <c r="CO91" s="47"/>
      <c r="CP91" s="47"/>
      <c r="CQ91" s="47"/>
      <c r="CR91" s="47"/>
      <c r="CS91" s="47"/>
      <c r="CT91" s="45"/>
      <c r="CU91" s="45">
        <f>SUM(CV91:DG91)</f>
        <v>239.5</v>
      </c>
      <c r="CV91" s="47"/>
      <c r="CW91" s="47"/>
      <c r="CX91" s="47"/>
      <c r="CY91" s="47">
        <v>209.1</v>
      </c>
      <c r="CZ91" s="47"/>
      <c r="DA91" s="47"/>
      <c r="DB91" s="47"/>
      <c r="DC91" s="47"/>
      <c r="DD91" s="47"/>
      <c r="DE91" s="47">
        <v>3.9</v>
      </c>
      <c r="DF91" s="48"/>
      <c r="DG91" s="49">
        <v>26.5</v>
      </c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</row>
    <row r="92" spans="1:122" ht="12.75" hidden="1">
      <c r="A92" s="33"/>
      <c r="B92" s="34" t="s">
        <v>332</v>
      </c>
      <c r="C92" s="27">
        <f>D92+CK92</f>
        <v>0</v>
      </c>
      <c r="D92" s="45">
        <f>E92+T92+BO92+BZ92</f>
        <v>0</v>
      </c>
      <c r="E92" s="45">
        <f>F92+I92+P92</f>
        <v>0</v>
      </c>
      <c r="F92" s="45">
        <f>SUM(G92:H92)</f>
        <v>0</v>
      </c>
      <c r="G92" s="46"/>
      <c r="H92" s="46"/>
      <c r="I92" s="45">
        <f>SUM(J92:O92)</f>
        <v>0</v>
      </c>
      <c r="J92" s="47"/>
      <c r="K92" s="47"/>
      <c r="L92" s="47"/>
      <c r="M92" s="47"/>
      <c r="N92" s="47"/>
      <c r="O92" s="47"/>
      <c r="P92" s="45">
        <f>SUM(Q92:S92)</f>
        <v>0</v>
      </c>
      <c r="Q92" s="46"/>
      <c r="R92" s="46"/>
      <c r="S92" s="46"/>
      <c r="T92" s="45">
        <f>U92+Z92+AC92+AJ92+AO92+AX92</f>
        <v>0</v>
      </c>
      <c r="U92" s="45">
        <f>SUM(V92:Y92)</f>
        <v>0</v>
      </c>
      <c r="V92" s="47"/>
      <c r="W92" s="47"/>
      <c r="X92" s="47"/>
      <c r="Y92" s="47"/>
      <c r="Z92" s="45">
        <f>SUM(AA92:AB92)</f>
        <v>0</v>
      </c>
      <c r="AA92" s="47"/>
      <c r="AB92" s="47"/>
      <c r="AC92" s="45">
        <f>SUM(AD92:AI92)</f>
        <v>0</v>
      </c>
      <c r="AD92" s="47"/>
      <c r="AE92" s="47"/>
      <c r="AF92" s="47"/>
      <c r="AG92" s="47"/>
      <c r="AH92" s="47"/>
      <c r="AI92" s="47"/>
      <c r="AJ92" s="45">
        <f>SUM(AK92:AN92)</f>
        <v>0</v>
      </c>
      <c r="AK92" s="47"/>
      <c r="AL92" s="47"/>
      <c r="AM92" s="47"/>
      <c r="AN92" s="47"/>
      <c r="AO92" s="45">
        <f>SUM(AP92:AW92)</f>
        <v>0</v>
      </c>
      <c r="AP92" s="47"/>
      <c r="AQ92" s="47"/>
      <c r="AR92" s="47"/>
      <c r="AS92" s="47"/>
      <c r="AT92" s="47"/>
      <c r="AU92" s="47"/>
      <c r="AV92" s="47"/>
      <c r="AW92" s="47"/>
      <c r="AX92" s="45">
        <f>SUM(AY92:BN92)</f>
        <v>0</v>
      </c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5">
        <f>BP92+BQ92+BY92</f>
        <v>0</v>
      </c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5">
        <f>SUM(CA92:CJ92)</f>
        <v>0</v>
      </c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5">
        <f>CL92+CT92+CU92</f>
        <v>0</v>
      </c>
      <c r="CL92" s="45">
        <f>SUM(CM92:CS92)</f>
        <v>0</v>
      </c>
      <c r="CM92" s="47"/>
      <c r="CN92" s="47"/>
      <c r="CO92" s="47"/>
      <c r="CP92" s="47"/>
      <c r="CQ92" s="47"/>
      <c r="CR92" s="47"/>
      <c r="CS92" s="47"/>
      <c r="CT92" s="45"/>
      <c r="CU92" s="45">
        <f>SUM(CV92:DG92)</f>
        <v>0</v>
      </c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  <c r="DG92" s="49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</row>
    <row r="93" spans="1:122" ht="29.25" customHeight="1" hidden="1">
      <c r="A93" s="35"/>
      <c r="B93" s="52" t="s">
        <v>333</v>
      </c>
      <c r="C93" s="27">
        <f aca="true" t="shared" si="231" ref="C93:AH93">C90+C89</f>
        <v>25811.0188</v>
      </c>
      <c r="D93" s="27">
        <f t="shared" si="231"/>
        <v>25492.3188</v>
      </c>
      <c r="E93" s="27">
        <f t="shared" si="231"/>
        <v>19987.9188</v>
      </c>
      <c r="F93" s="27">
        <f t="shared" si="231"/>
        <v>15349.400000000001</v>
      </c>
      <c r="G93" s="27">
        <f t="shared" si="231"/>
        <v>11154.2</v>
      </c>
      <c r="H93" s="27">
        <f t="shared" si="231"/>
        <v>4195.2</v>
      </c>
      <c r="I93" s="27">
        <f t="shared" si="231"/>
        <v>3</v>
      </c>
      <c r="J93" s="27">
        <f t="shared" si="231"/>
        <v>3</v>
      </c>
      <c r="K93" s="27">
        <f t="shared" si="231"/>
        <v>0</v>
      </c>
      <c r="L93" s="27">
        <f t="shared" si="231"/>
        <v>0</v>
      </c>
      <c r="M93" s="27">
        <f t="shared" si="231"/>
        <v>0</v>
      </c>
      <c r="N93" s="27">
        <f t="shared" si="231"/>
        <v>0</v>
      </c>
      <c r="O93" s="27">
        <f t="shared" si="231"/>
        <v>0</v>
      </c>
      <c r="P93" s="27">
        <f t="shared" si="231"/>
        <v>4635.5188</v>
      </c>
      <c r="Q93" s="27">
        <f t="shared" si="231"/>
        <v>3368.5684</v>
      </c>
      <c r="R93" s="27">
        <f t="shared" si="231"/>
        <v>1266.9504</v>
      </c>
      <c r="S93" s="27">
        <f t="shared" si="231"/>
        <v>0</v>
      </c>
      <c r="T93" s="27">
        <f t="shared" si="231"/>
        <v>4590.1</v>
      </c>
      <c r="U93" s="27">
        <f t="shared" si="231"/>
        <v>32</v>
      </c>
      <c r="V93" s="27">
        <f t="shared" si="231"/>
        <v>32</v>
      </c>
      <c r="W93" s="27">
        <f t="shared" si="231"/>
        <v>0</v>
      </c>
      <c r="X93" s="27">
        <f t="shared" si="231"/>
        <v>0</v>
      </c>
      <c r="Y93" s="27">
        <f t="shared" si="231"/>
        <v>0</v>
      </c>
      <c r="Z93" s="27">
        <f t="shared" si="231"/>
        <v>17</v>
      </c>
      <c r="AA93" s="27">
        <f t="shared" si="231"/>
        <v>17</v>
      </c>
      <c r="AB93" s="27">
        <f t="shared" si="231"/>
        <v>0</v>
      </c>
      <c r="AC93" s="27">
        <f t="shared" si="231"/>
        <v>4221.6</v>
      </c>
      <c r="AD93" s="27">
        <f t="shared" si="231"/>
        <v>1697.2</v>
      </c>
      <c r="AE93" s="27">
        <f t="shared" si="231"/>
        <v>1746.8</v>
      </c>
      <c r="AF93" s="27">
        <f t="shared" si="231"/>
        <v>595.1999999999999</v>
      </c>
      <c r="AG93" s="27">
        <f t="shared" si="231"/>
        <v>163.89999999999998</v>
      </c>
      <c r="AH93" s="27">
        <f t="shared" si="231"/>
        <v>18.5</v>
      </c>
      <c r="AI93" s="27">
        <f aca="true" t="shared" si="232" ref="AI93:BN93">AI90+AI89</f>
        <v>0</v>
      </c>
      <c r="AJ93" s="27">
        <f t="shared" si="232"/>
        <v>0</v>
      </c>
      <c r="AK93" s="27">
        <f t="shared" si="232"/>
        <v>0</v>
      </c>
      <c r="AL93" s="27">
        <f t="shared" si="232"/>
        <v>0</v>
      </c>
      <c r="AM93" s="27">
        <f t="shared" si="232"/>
        <v>0</v>
      </c>
      <c r="AN93" s="27">
        <f t="shared" si="232"/>
        <v>0</v>
      </c>
      <c r="AO93" s="27">
        <f t="shared" si="232"/>
        <v>310.79999999999995</v>
      </c>
      <c r="AP93" s="27">
        <f t="shared" si="232"/>
        <v>39.4</v>
      </c>
      <c r="AQ93" s="27">
        <f t="shared" si="232"/>
        <v>3.5</v>
      </c>
      <c r="AR93" s="27">
        <f t="shared" si="232"/>
        <v>76.6</v>
      </c>
      <c r="AS93" s="27">
        <f t="shared" si="232"/>
        <v>0</v>
      </c>
      <c r="AT93" s="27">
        <f t="shared" si="232"/>
        <v>39.8</v>
      </c>
      <c r="AU93" s="27">
        <f t="shared" si="232"/>
        <v>0</v>
      </c>
      <c r="AV93" s="27">
        <f t="shared" si="232"/>
        <v>125</v>
      </c>
      <c r="AW93" s="27">
        <f t="shared" si="232"/>
        <v>26.5</v>
      </c>
      <c r="AX93" s="27">
        <f t="shared" si="232"/>
        <v>8.7</v>
      </c>
      <c r="AY93" s="27">
        <f t="shared" si="232"/>
        <v>0</v>
      </c>
      <c r="AZ93" s="27">
        <f t="shared" si="232"/>
        <v>8.7</v>
      </c>
      <c r="BA93" s="27">
        <f t="shared" si="232"/>
        <v>0</v>
      </c>
      <c r="BB93" s="27">
        <f t="shared" si="232"/>
        <v>0</v>
      </c>
      <c r="BC93" s="27">
        <f t="shared" si="232"/>
        <v>0</v>
      </c>
      <c r="BD93" s="27">
        <f t="shared" si="232"/>
        <v>0</v>
      </c>
      <c r="BE93" s="27">
        <f t="shared" si="232"/>
        <v>0</v>
      </c>
      <c r="BF93" s="27">
        <f t="shared" si="232"/>
        <v>0</v>
      </c>
      <c r="BG93" s="27">
        <f t="shared" si="232"/>
        <v>0</v>
      </c>
      <c r="BH93" s="27">
        <f t="shared" si="232"/>
        <v>0</v>
      </c>
      <c r="BI93" s="27">
        <f t="shared" si="232"/>
        <v>0</v>
      </c>
      <c r="BJ93" s="27">
        <f t="shared" si="232"/>
        <v>0</v>
      </c>
      <c r="BK93" s="27">
        <f t="shared" si="232"/>
        <v>0</v>
      </c>
      <c r="BL93" s="27">
        <f t="shared" si="232"/>
        <v>0</v>
      </c>
      <c r="BM93" s="27">
        <f t="shared" si="232"/>
        <v>0</v>
      </c>
      <c r="BN93" s="27">
        <f t="shared" si="232"/>
        <v>0</v>
      </c>
      <c r="BO93" s="27">
        <f aca="true" t="shared" si="233" ref="BO93:CT93">BO90+BO89</f>
        <v>0</v>
      </c>
      <c r="BP93" s="27">
        <f t="shared" si="233"/>
        <v>0</v>
      </c>
      <c r="BQ93" s="27">
        <f t="shared" si="233"/>
        <v>0</v>
      </c>
      <c r="BR93" s="27">
        <f t="shared" si="233"/>
        <v>0</v>
      </c>
      <c r="BS93" s="27">
        <f t="shared" si="233"/>
        <v>0</v>
      </c>
      <c r="BT93" s="27">
        <f t="shared" si="233"/>
        <v>0</v>
      </c>
      <c r="BU93" s="27">
        <f t="shared" si="233"/>
        <v>0</v>
      </c>
      <c r="BV93" s="27">
        <f t="shared" si="233"/>
        <v>0</v>
      </c>
      <c r="BW93" s="27">
        <f t="shared" si="233"/>
        <v>0</v>
      </c>
      <c r="BX93" s="27">
        <f t="shared" si="233"/>
        <v>0</v>
      </c>
      <c r="BY93" s="27">
        <f t="shared" si="233"/>
        <v>0</v>
      </c>
      <c r="BZ93" s="27">
        <f t="shared" si="233"/>
        <v>914.3</v>
      </c>
      <c r="CA93" s="27">
        <f t="shared" si="233"/>
        <v>6.7</v>
      </c>
      <c r="CB93" s="27">
        <f t="shared" si="233"/>
        <v>499.6000000000001</v>
      </c>
      <c r="CC93" s="27">
        <f t="shared" si="233"/>
        <v>7.5</v>
      </c>
      <c r="CD93" s="27">
        <f t="shared" si="233"/>
        <v>0</v>
      </c>
      <c r="CE93" s="27">
        <f t="shared" si="233"/>
        <v>0</v>
      </c>
      <c r="CF93" s="27">
        <f t="shared" si="233"/>
        <v>0</v>
      </c>
      <c r="CG93" s="27">
        <f t="shared" si="233"/>
        <v>0</v>
      </c>
      <c r="CH93" s="27">
        <f t="shared" si="233"/>
        <v>0</v>
      </c>
      <c r="CI93" s="27">
        <f t="shared" si="233"/>
        <v>0</v>
      </c>
      <c r="CJ93" s="27">
        <f t="shared" si="233"/>
        <v>400.49999999999994</v>
      </c>
      <c r="CK93" s="27">
        <f t="shared" si="233"/>
        <v>318.7</v>
      </c>
      <c r="CL93" s="27">
        <f t="shared" si="233"/>
        <v>79.19999999999999</v>
      </c>
      <c r="CM93" s="27">
        <f t="shared" si="233"/>
        <v>79.19999999999999</v>
      </c>
      <c r="CN93" s="27">
        <f t="shared" si="233"/>
        <v>0</v>
      </c>
      <c r="CO93" s="27">
        <f t="shared" si="233"/>
        <v>0</v>
      </c>
      <c r="CP93" s="27">
        <f t="shared" si="233"/>
        <v>0</v>
      </c>
      <c r="CQ93" s="27">
        <f t="shared" si="233"/>
        <v>0</v>
      </c>
      <c r="CR93" s="27">
        <f t="shared" si="233"/>
        <v>0</v>
      </c>
      <c r="CS93" s="27">
        <f t="shared" si="233"/>
        <v>0</v>
      </c>
      <c r="CT93" s="27">
        <f t="shared" si="233"/>
        <v>0</v>
      </c>
      <c r="CU93" s="27">
        <f aca="true" t="shared" si="234" ref="CU93:DI93">CU90+CU89</f>
        <v>239.5</v>
      </c>
      <c r="CV93" s="27">
        <f t="shared" si="234"/>
        <v>0</v>
      </c>
      <c r="CW93" s="27">
        <f t="shared" si="234"/>
        <v>0</v>
      </c>
      <c r="CX93" s="27">
        <f t="shared" si="234"/>
        <v>0</v>
      </c>
      <c r="CY93" s="27">
        <f t="shared" si="234"/>
        <v>209.1</v>
      </c>
      <c r="CZ93" s="27">
        <f t="shared" si="234"/>
        <v>0</v>
      </c>
      <c r="DA93" s="27">
        <f t="shared" si="234"/>
        <v>0</v>
      </c>
      <c r="DB93" s="27">
        <f t="shared" si="234"/>
        <v>0</v>
      </c>
      <c r="DC93" s="27">
        <f t="shared" si="234"/>
        <v>0</v>
      </c>
      <c r="DD93" s="27">
        <f t="shared" si="234"/>
        <v>0</v>
      </c>
      <c r="DE93" s="27">
        <f t="shared" si="234"/>
        <v>3.9</v>
      </c>
      <c r="DF93" s="27">
        <f t="shared" si="234"/>
        <v>0</v>
      </c>
      <c r="DG93" s="27">
        <f t="shared" si="234"/>
        <v>26.5</v>
      </c>
      <c r="DH93" s="27">
        <f t="shared" si="234"/>
        <v>0</v>
      </c>
      <c r="DI93" s="27">
        <f t="shared" si="234"/>
        <v>0</v>
      </c>
      <c r="DJ93" s="28"/>
      <c r="DK93" s="28"/>
      <c r="DL93" s="28"/>
      <c r="DM93" s="28"/>
      <c r="DN93" s="28"/>
      <c r="DO93" s="28"/>
      <c r="DP93" s="28"/>
      <c r="DQ93" s="28"/>
      <c r="DR93" s="28"/>
    </row>
    <row r="94" spans="1:122" ht="12.75">
      <c r="A94" s="32"/>
      <c r="B94" s="32"/>
      <c r="C94" s="27"/>
      <c r="D94" s="45"/>
      <c r="E94" s="45"/>
      <c r="F94" s="45"/>
      <c r="G94" s="46"/>
      <c r="H94" s="46"/>
      <c r="I94" s="45"/>
      <c r="J94" s="47"/>
      <c r="K94" s="47"/>
      <c r="L94" s="47"/>
      <c r="M94" s="47"/>
      <c r="N94" s="47"/>
      <c r="O94" s="47"/>
      <c r="P94" s="45"/>
      <c r="Q94" s="46"/>
      <c r="R94" s="46"/>
      <c r="S94" s="46"/>
      <c r="T94" s="45"/>
      <c r="U94" s="45"/>
      <c r="V94" s="47"/>
      <c r="W94" s="47"/>
      <c r="X94" s="47"/>
      <c r="Y94" s="47"/>
      <c r="Z94" s="45"/>
      <c r="AA94" s="47"/>
      <c r="AB94" s="47"/>
      <c r="AC94" s="45"/>
      <c r="AD94" s="47"/>
      <c r="AE94" s="47"/>
      <c r="AF94" s="47"/>
      <c r="AG94" s="47"/>
      <c r="AH94" s="47"/>
      <c r="AI94" s="47"/>
      <c r="AJ94" s="45"/>
      <c r="AK94" s="47"/>
      <c r="AL94" s="47"/>
      <c r="AM94" s="47"/>
      <c r="AN94" s="47"/>
      <c r="AO94" s="45"/>
      <c r="AP94" s="47"/>
      <c r="AQ94" s="47"/>
      <c r="AR94" s="47"/>
      <c r="AS94" s="47"/>
      <c r="AT94" s="47"/>
      <c r="AU94" s="47"/>
      <c r="AV94" s="47"/>
      <c r="AW94" s="47"/>
      <c r="AX94" s="45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5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5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5"/>
      <c r="CL94" s="45"/>
      <c r="CM94" s="47"/>
      <c r="CN94" s="47"/>
      <c r="CO94" s="47"/>
      <c r="CP94" s="47"/>
      <c r="CQ94" s="47"/>
      <c r="CR94" s="47"/>
      <c r="CS94" s="47"/>
      <c r="CT94" s="45"/>
      <c r="CU94" s="45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8"/>
      <c r="DG94" s="49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</row>
    <row r="95" spans="3:122" ht="12.75">
      <c r="C95" s="3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</row>
    <row r="96" spans="3:122" ht="12.75">
      <c r="C96" s="3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</row>
    <row r="97" spans="3:122" ht="12.75">
      <c r="C97" s="3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</row>
    <row r="98" spans="3:122" ht="12.75">
      <c r="C98" s="3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</row>
    <row r="99" spans="3:122" ht="12.75">
      <c r="C99" s="3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</row>
    <row r="100" spans="3:122" ht="12.75">
      <c r="C100" s="3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</row>
    <row r="101" spans="3:122" ht="12.75">
      <c r="C101" s="3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</row>
    <row r="102" spans="3:122" ht="12.75">
      <c r="C102" s="3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</row>
    <row r="103" spans="3:122" ht="12.75">
      <c r="C103" s="3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</row>
    <row r="104" spans="3:122" ht="12.75">
      <c r="C104" s="3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</row>
    <row r="105" spans="3:122" ht="12.75">
      <c r="C105" s="3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</row>
    <row r="106" spans="3:122" ht="12.75">
      <c r="C106" s="3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</row>
    <row r="107" spans="3:122" ht="12.75">
      <c r="C107" s="3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</row>
    <row r="108" spans="3:122" ht="12.75">
      <c r="C108" s="3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</row>
    <row r="109" spans="3:122" ht="12.75">
      <c r="C109" s="3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</row>
    <row r="110" spans="3:122" ht="12.75">
      <c r="C110" s="3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</row>
    <row r="111" spans="3:122" ht="12.75">
      <c r="C111" s="39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</row>
    <row r="112" spans="3:122" ht="12.75">
      <c r="C112" s="3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</row>
    <row r="113" spans="3:122" ht="12.75">
      <c r="C113" s="39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</row>
    <row r="114" spans="3:122" ht="12.75">
      <c r="C114" s="3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</row>
    <row r="115" spans="3:122" ht="12.75">
      <c r="C115" s="39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</row>
    <row r="116" spans="3:122" ht="12.75">
      <c r="C116" s="39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</row>
    <row r="117" spans="3:122" ht="12.75">
      <c r="C117" s="39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</row>
    <row r="118" spans="3:122" ht="12.75">
      <c r="C118" s="3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</row>
    <row r="119" spans="3:122" ht="12.75">
      <c r="C119" s="39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</row>
    <row r="120" spans="3:122" ht="12.75">
      <c r="C120" s="39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</row>
    <row r="121" spans="3:122" ht="12.75">
      <c r="C121" s="39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</row>
    <row r="122" spans="3:122" ht="12.75">
      <c r="C122" s="39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</row>
    <row r="123" spans="3:122" ht="12.75">
      <c r="C123" s="3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</row>
    <row r="124" spans="3:122" ht="12.75">
      <c r="C124" s="39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</row>
    <row r="125" spans="3:122" ht="12.75">
      <c r="C125" s="39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</row>
    <row r="126" spans="3:122" ht="12.75">
      <c r="C126" s="3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</row>
    <row r="127" spans="3:122" ht="12.75">
      <c r="C127" s="3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</row>
    <row r="128" spans="3:122" ht="12.75">
      <c r="C128" s="39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</row>
    <row r="129" spans="3:122" ht="12.75">
      <c r="C129" s="3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</row>
    <row r="130" spans="3:122" ht="12.75">
      <c r="C130" s="39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</row>
    <row r="131" spans="3:122" ht="12.75">
      <c r="C131" s="39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</row>
    <row r="132" spans="3:122" ht="12.75">
      <c r="C132" s="39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</row>
    <row r="133" spans="3:122" ht="12.75">
      <c r="C133" s="39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</row>
    <row r="134" spans="3:122" ht="12.75">
      <c r="C134" s="39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</row>
    <row r="135" spans="3:122" ht="12.75">
      <c r="C135" s="3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</row>
    <row r="136" spans="3:122" ht="12.75">
      <c r="C136" s="3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</row>
    <row r="137" spans="3:122" ht="12.75">
      <c r="C137" s="39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</row>
    <row r="138" spans="3:122" ht="12.75">
      <c r="C138" s="39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</row>
    <row r="139" spans="3:122" ht="12.75">
      <c r="C139" s="39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</row>
    <row r="140" spans="3:122" ht="12.75">
      <c r="C140" s="39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</row>
    <row r="141" spans="3:122" ht="12.75">
      <c r="C141" s="39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</row>
    <row r="142" spans="3:122" ht="12.75">
      <c r="C142" s="39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</row>
    <row r="143" spans="3:122" ht="12.75">
      <c r="C143" s="39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</row>
    <row r="144" spans="3:122" ht="12.75">
      <c r="C144" s="3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</row>
    <row r="145" spans="3:122" ht="12.75">
      <c r="C145" s="39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</row>
    <row r="146" spans="3:122" ht="12.75">
      <c r="C146" s="3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</row>
    <row r="147" spans="3:122" ht="12.75">
      <c r="C147" s="3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</row>
    <row r="148" spans="3:122" ht="12.75">
      <c r="C148" s="39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</row>
    <row r="149" spans="3:122" ht="12.75">
      <c r="C149" s="39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</row>
    <row r="150" spans="3:122" ht="12.75">
      <c r="C150" s="39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</row>
    <row r="151" spans="3:122" ht="12.75">
      <c r="C151" s="39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</row>
    <row r="152" spans="3:122" ht="12.75">
      <c r="C152" s="39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</row>
    <row r="153" spans="3:122" ht="12.75">
      <c r="C153" s="39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</row>
    <row r="154" spans="3:122" ht="12.75">
      <c r="C154" s="39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</row>
    <row r="155" spans="3:122" ht="12.75">
      <c r="C155" s="3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</row>
    <row r="156" spans="3:122" ht="12.75">
      <c r="C156" s="3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</row>
    <row r="157" spans="3:122" ht="12.75">
      <c r="C157" s="39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</row>
    <row r="158" spans="3:122" ht="12.75">
      <c r="C158" s="3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</row>
    <row r="159" spans="3:122" ht="12.75">
      <c r="C159" s="3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</row>
    <row r="160" spans="3:122" ht="12.75">
      <c r="C160" s="39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</row>
    <row r="161" spans="3:122" ht="12.75">
      <c r="C161" s="39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</row>
    <row r="162" spans="3:122" ht="12.75">
      <c r="C162" s="3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</row>
    <row r="163" spans="3:122" ht="12.75">
      <c r="C163" s="39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</row>
    <row r="164" spans="3:122" ht="12.75">
      <c r="C164" s="3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</row>
    <row r="165" spans="3:122" ht="12.75">
      <c r="C165" s="39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</row>
    <row r="166" spans="3:122" ht="12.75">
      <c r="C166" s="3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</row>
    <row r="167" spans="3:122" ht="12.75">
      <c r="C167" s="3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</row>
    <row r="168" spans="3:122" ht="12.75">
      <c r="C168" s="39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</row>
    <row r="169" spans="3:122" ht="12.75">
      <c r="C169" s="39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</row>
    <row r="170" spans="3:122" ht="12.75">
      <c r="C170" s="39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</row>
    <row r="171" spans="3:122" ht="12.75">
      <c r="C171" s="39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</row>
    <row r="172" spans="3:122" ht="12.75">
      <c r="C172" s="39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</row>
    <row r="173" spans="3:122" ht="12.75">
      <c r="C173" s="39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</row>
    <row r="174" spans="3:122" ht="12.75">
      <c r="C174" s="39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</row>
    <row r="175" spans="3:122" ht="12.75">
      <c r="C175" s="3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</row>
    <row r="176" spans="3:122" ht="12.75">
      <c r="C176" s="3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</row>
    <row r="177" spans="3:122" ht="12.75">
      <c r="C177" s="3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</row>
    <row r="178" spans="3:122" ht="12.75">
      <c r="C178" s="3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</row>
    <row r="179" spans="3:122" ht="12.75">
      <c r="C179" s="39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</row>
  </sheetData>
  <sheetProtection selectLockedCells="1" selectUnlockedCells="1"/>
  <mergeCells count="2">
    <mergeCell ref="C1:M1"/>
    <mergeCell ref="N1:Q1"/>
  </mergeCells>
  <conditionalFormatting sqref="B89">
    <cfRule type="expression" priority="1" dxfId="0" stopIfTrue="1">
      <formula>RIGHT('1дк,клубы'!$A87,2)="00"</formula>
    </cfRule>
  </conditionalFormatting>
  <conditionalFormatting sqref="A5:A50 A52:A89">
    <cfRule type="expression" priority="2" dxfId="0" stopIfTrue="1">
      <formula>RIGHT('1дк,клубы'!$A5,2)="00"</formula>
    </cfRule>
  </conditionalFormatting>
  <conditionalFormatting sqref="A51:B51 A93:B93">
    <cfRule type="expression" priority="3" dxfId="0" stopIfTrue="1">
      <formula>RIGHT('1дк,клубы'!$A47,2)="00"</formula>
    </cfRule>
  </conditionalFormatting>
  <conditionalFormatting sqref="A90:B92">
    <cfRule type="expression" priority="4" dxfId="0" stopIfTrue="1">
      <formula>RIGHT('1дк,клубы'!#REF!,2)="00"</formula>
    </cfRule>
  </conditionalFormatting>
  <conditionalFormatting sqref="B94">
    <cfRule type="expression" priority="5" dxfId="0" stopIfTrue="1">
      <formula>RIGHT('1дк,клубы'!#REF!,2)="00"</formula>
    </cfRule>
  </conditionalFormatting>
  <conditionalFormatting sqref="A94 B5 B53:B54">
    <cfRule type="expression" priority="6" dxfId="0" stopIfTrue="1">
      <formula>RIGHT('1дк,клубы'!#REF!,2)="00"</formula>
    </cfRule>
  </conditionalFormatting>
  <printOptions/>
  <pageMargins left="0.31527777777777777" right="0.15763888888888888" top="0.43333333333333335" bottom="0.43333333333333335" header="0.5118055555555555" footer="0.5118055555555555"/>
  <pageSetup horizontalDpi="300" verticalDpi="300" orientation="landscape" paperSize="9" scale="90" r:id="rId1"/>
  <rowBreaks count="2" manualBreakCount="2">
    <brk id="70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L574"/>
  <sheetViews>
    <sheetView tabSelected="1" zoomScale="87" zoomScaleNormal="87" workbookViewId="0" topLeftCell="A1">
      <pane xSplit="2" ySplit="461" topLeftCell="C462" activePane="bottomRight" state="frozen"/>
      <selection pane="topLeft" activeCell="A1" sqref="A1"/>
      <selection pane="topRight" activeCell="C1" sqref="C1"/>
      <selection pane="bottomLeft" activeCell="A528" sqref="A528"/>
      <selection pane="bottomRight" activeCell="G566" sqref="G566"/>
    </sheetView>
  </sheetViews>
  <sheetFormatPr defaultColWidth="9.00390625" defaultRowHeight="12.75"/>
  <cols>
    <col min="1" max="1" width="5.375" style="1" customWidth="1"/>
    <col min="2" max="2" width="36.00390625" style="1" customWidth="1"/>
    <col min="3" max="3" width="13.375" style="2" customWidth="1"/>
    <col min="4" max="4" width="10.875" style="3" customWidth="1"/>
    <col min="5" max="5" width="10.375" style="3" customWidth="1"/>
    <col min="6" max="6" width="9.375" style="3" customWidth="1"/>
    <col min="7" max="7" width="16.75390625" style="3" customWidth="1"/>
    <col min="8" max="8" width="10.75390625" style="3" customWidth="1"/>
    <col min="9" max="10" width="9.125" style="3" customWidth="1"/>
    <col min="11" max="15" width="0" style="3" hidden="1" customWidth="1"/>
    <col min="16" max="16" width="10.875" style="3" customWidth="1"/>
    <col min="17" max="17" width="12.25390625" style="3" customWidth="1"/>
    <col min="18" max="18" width="13.125" style="3" customWidth="1"/>
    <col min="19" max="19" width="9.125" style="3" customWidth="1"/>
    <col min="20" max="20" width="12.875" style="3" customWidth="1"/>
    <col min="21" max="22" width="9.125" style="3" customWidth="1"/>
    <col min="23" max="25" width="0" style="3" hidden="1" customWidth="1"/>
    <col min="26" max="28" width="9.125" style="3" customWidth="1"/>
    <col min="29" max="29" width="10.875" style="3" customWidth="1"/>
    <col min="30" max="35" width="9.125" style="3" customWidth="1"/>
    <col min="36" max="40" width="0" style="3" hidden="1" customWidth="1"/>
    <col min="41" max="41" width="9.875" style="3" customWidth="1"/>
    <col min="42" max="42" width="10.125" style="3" customWidth="1"/>
    <col min="43" max="43" width="9.125" style="3" customWidth="1"/>
    <col min="44" max="45" width="0" style="3" hidden="1" customWidth="1"/>
    <col min="46" max="51" width="9.125" style="3" customWidth="1"/>
    <col min="52" max="55" width="0" style="3" hidden="1" customWidth="1"/>
    <col min="56" max="56" width="9.125" style="3" customWidth="1"/>
    <col min="57" max="65" width="0" style="3" hidden="1" customWidth="1"/>
    <col min="66" max="67" width="9.125" style="3" customWidth="1"/>
    <col min="68" max="77" width="0" style="3" hidden="1" customWidth="1"/>
    <col min="78" max="80" width="9.125" style="3" customWidth="1"/>
    <col min="81" max="87" width="0" style="3" hidden="1" customWidth="1"/>
    <col min="88" max="16384" width="9.125" style="3" customWidth="1"/>
  </cols>
  <sheetData>
    <row r="1" spans="1:111" s="6" customFormat="1" ht="44.25" customHeight="1">
      <c r="A1" s="4" t="s">
        <v>0</v>
      </c>
      <c r="B1" s="4"/>
      <c r="C1" s="67" t="s">
        <v>334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8"/>
      <c r="P1" s="68"/>
      <c r="Q1" s="6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 ht="135.75" customHeight="1">
      <c r="A2" s="53"/>
      <c r="B2" s="54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9" t="s">
        <v>16</v>
      </c>
      <c r="Q2" s="10" t="s">
        <v>7</v>
      </c>
      <c r="R2" s="10" t="s">
        <v>8</v>
      </c>
      <c r="S2" s="10" t="s">
        <v>17</v>
      </c>
      <c r="T2" s="9" t="s">
        <v>18</v>
      </c>
      <c r="U2" s="9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9" t="s">
        <v>24</v>
      </c>
      <c r="AA2" s="10" t="s">
        <v>25</v>
      </c>
      <c r="AB2" s="10" t="s">
        <v>26</v>
      </c>
      <c r="AC2" s="9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9" t="s">
        <v>34</v>
      </c>
      <c r="AK2" s="11" t="s">
        <v>35</v>
      </c>
      <c r="AL2" s="11" t="s">
        <v>36</v>
      </c>
      <c r="AM2" s="11" t="s">
        <v>37</v>
      </c>
      <c r="AN2" s="11" t="s">
        <v>38</v>
      </c>
      <c r="AO2" s="9" t="s">
        <v>39</v>
      </c>
      <c r="AP2" s="11" t="s">
        <v>40</v>
      </c>
      <c r="AQ2" s="11" t="s">
        <v>41</v>
      </c>
      <c r="AR2" s="11" t="s">
        <v>42</v>
      </c>
      <c r="AS2" s="11" t="s">
        <v>43</v>
      </c>
      <c r="AT2" s="11" t="s">
        <v>44</v>
      </c>
      <c r="AU2" s="11" t="s">
        <v>45</v>
      </c>
      <c r="AV2" s="11" t="s">
        <v>46</v>
      </c>
      <c r="AW2" s="11" t="s">
        <v>47</v>
      </c>
      <c r="AX2" s="9" t="s">
        <v>48</v>
      </c>
      <c r="AY2" s="11" t="s">
        <v>49</v>
      </c>
      <c r="AZ2" s="11" t="s">
        <v>50</v>
      </c>
      <c r="BA2" s="11" t="s">
        <v>51</v>
      </c>
      <c r="BB2" s="11" t="s">
        <v>52</v>
      </c>
      <c r="BC2" s="11" t="s">
        <v>53</v>
      </c>
      <c r="BD2" s="11" t="s">
        <v>54</v>
      </c>
      <c r="BE2" s="11" t="s">
        <v>55</v>
      </c>
      <c r="BF2" s="11" t="s">
        <v>56</v>
      </c>
      <c r="BG2" s="11" t="s">
        <v>57</v>
      </c>
      <c r="BH2" s="11" t="s">
        <v>58</v>
      </c>
      <c r="BI2" s="11" t="s">
        <v>59</v>
      </c>
      <c r="BJ2" s="11" t="s">
        <v>60</v>
      </c>
      <c r="BK2" s="11" t="s">
        <v>61</v>
      </c>
      <c r="BL2" s="10" t="s">
        <v>62</v>
      </c>
      <c r="BM2" s="10" t="s">
        <v>63</v>
      </c>
      <c r="BN2" s="11" t="s">
        <v>64</v>
      </c>
      <c r="BO2" s="12" t="s">
        <v>65</v>
      </c>
      <c r="BP2" s="11" t="s">
        <v>66</v>
      </c>
      <c r="BQ2" s="11" t="s">
        <v>67</v>
      </c>
      <c r="BR2" s="13" t="s">
        <v>68</v>
      </c>
      <c r="BS2" s="13" t="s">
        <v>69</v>
      </c>
      <c r="BT2" s="13" t="s">
        <v>70</v>
      </c>
      <c r="BU2" s="13" t="s">
        <v>71</v>
      </c>
      <c r="BV2" s="13" t="s">
        <v>72</v>
      </c>
      <c r="BW2" s="13" t="s">
        <v>73</v>
      </c>
      <c r="BX2" s="14" t="s">
        <v>9</v>
      </c>
      <c r="BY2" s="11" t="s">
        <v>74</v>
      </c>
      <c r="BZ2" s="9" t="s">
        <v>75</v>
      </c>
      <c r="CA2" s="10" t="s">
        <v>76</v>
      </c>
      <c r="CB2" s="10" t="s">
        <v>77</v>
      </c>
      <c r="CC2" s="10" t="s">
        <v>78</v>
      </c>
      <c r="CD2" s="10" t="s">
        <v>79</v>
      </c>
      <c r="CE2" s="10" t="s">
        <v>80</v>
      </c>
      <c r="CF2" s="10" t="s">
        <v>81</v>
      </c>
      <c r="CG2" s="10" t="s">
        <v>82</v>
      </c>
      <c r="CH2" s="10" t="s">
        <v>83</v>
      </c>
      <c r="CI2" s="10" t="s">
        <v>84</v>
      </c>
      <c r="CJ2" s="10" t="s">
        <v>85</v>
      </c>
      <c r="CK2" s="9" t="s">
        <v>86</v>
      </c>
      <c r="CL2" s="9" t="s">
        <v>87</v>
      </c>
      <c r="CM2" s="10" t="s">
        <v>88</v>
      </c>
      <c r="CN2" s="10" t="s">
        <v>89</v>
      </c>
      <c r="CO2" s="10" t="s">
        <v>90</v>
      </c>
      <c r="CP2" s="11" t="s">
        <v>91</v>
      </c>
      <c r="CQ2" s="11" t="s">
        <v>92</v>
      </c>
      <c r="CR2" s="11" t="s">
        <v>93</v>
      </c>
      <c r="CS2" s="10" t="s">
        <v>94</v>
      </c>
      <c r="CT2" s="9" t="s">
        <v>95</v>
      </c>
      <c r="CU2" s="9" t="s">
        <v>96</v>
      </c>
      <c r="CV2" s="11" t="s">
        <v>97</v>
      </c>
      <c r="CW2" s="11" t="s">
        <v>98</v>
      </c>
      <c r="CX2" s="11" t="s">
        <v>99</v>
      </c>
      <c r="CY2" s="11" t="s">
        <v>100</v>
      </c>
      <c r="CZ2" s="11" t="s">
        <v>101</v>
      </c>
      <c r="DA2" s="11" t="s">
        <v>102</v>
      </c>
      <c r="DB2" s="11" t="s">
        <v>103</v>
      </c>
      <c r="DC2" s="11" t="s">
        <v>104</v>
      </c>
      <c r="DD2" s="11" t="s">
        <v>105</v>
      </c>
      <c r="DE2" s="11" t="s">
        <v>106</v>
      </c>
      <c r="DF2" s="11" t="s">
        <v>107</v>
      </c>
      <c r="DG2" s="11" t="s">
        <v>108</v>
      </c>
    </row>
    <row r="3" spans="2:111" ht="12.75">
      <c r="B3" s="55"/>
      <c r="C3" s="15"/>
      <c r="D3" s="16" t="s">
        <v>109</v>
      </c>
      <c r="E3" s="16" t="s">
        <v>110</v>
      </c>
      <c r="F3" s="16" t="s">
        <v>111</v>
      </c>
      <c r="G3" s="17" t="s">
        <v>112</v>
      </c>
      <c r="H3" s="17" t="s">
        <v>113</v>
      </c>
      <c r="I3" s="16" t="s">
        <v>114</v>
      </c>
      <c r="J3" s="18" t="s">
        <v>115</v>
      </c>
      <c r="K3" s="18" t="s">
        <v>116</v>
      </c>
      <c r="L3" s="18" t="s">
        <v>117</v>
      </c>
      <c r="M3" s="18" t="s">
        <v>118</v>
      </c>
      <c r="N3" s="18" t="s">
        <v>119</v>
      </c>
      <c r="O3" s="18" t="s">
        <v>120</v>
      </c>
      <c r="P3" s="16" t="s">
        <v>121</v>
      </c>
      <c r="Q3" s="17" t="s">
        <v>122</v>
      </c>
      <c r="R3" s="17" t="s">
        <v>123</v>
      </c>
      <c r="S3" s="17" t="s">
        <v>124</v>
      </c>
      <c r="T3" s="16" t="s">
        <v>125</v>
      </c>
      <c r="U3" s="16" t="s">
        <v>126</v>
      </c>
      <c r="V3" s="18" t="s">
        <v>127</v>
      </c>
      <c r="W3" s="18" t="s">
        <v>128</v>
      </c>
      <c r="X3" s="18" t="s">
        <v>129</v>
      </c>
      <c r="Y3" s="18" t="s">
        <v>130</v>
      </c>
      <c r="Z3" s="16" t="s">
        <v>131</v>
      </c>
      <c r="AA3" s="18" t="s">
        <v>132</v>
      </c>
      <c r="AB3" s="18" t="s">
        <v>133</v>
      </c>
      <c r="AC3" s="16" t="s">
        <v>134</v>
      </c>
      <c r="AD3" s="18" t="s">
        <v>135</v>
      </c>
      <c r="AE3" s="18" t="s">
        <v>136</v>
      </c>
      <c r="AF3" s="18" t="s">
        <v>137</v>
      </c>
      <c r="AG3" s="18" t="s">
        <v>138</v>
      </c>
      <c r="AH3" s="18" t="s">
        <v>139</v>
      </c>
      <c r="AI3" s="18" t="s">
        <v>140</v>
      </c>
      <c r="AJ3" s="16" t="s">
        <v>141</v>
      </c>
      <c r="AK3" s="18" t="s">
        <v>142</v>
      </c>
      <c r="AL3" s="18" t="s">
        <v>143</v>
      </c>
      <c r="AM3" s="18" t="s">
        <v>144</v>
      </c>
      <c r="AN3" s="18" t="s">
        <v>145</v>
      </c>
      <c r="AO3" s="16" t="s">
        <v>146</v>
      </c>
      <c r="AP3" s="18" t="s">
        <v>147</v>
      </c>
      <c r="AQ3" s="18" t="s">
        <v>148</v>
      </c>
      <c r="AR3" s="18" t="s">
        <v>149</v>
      </c>
      <c r="AS3" s="18" t="s">
        <v>150</v>
      </c>
      <c r="AT3" s="18" t="s">
        <v>151</v>
      </c>
      <c r="AU3" s="18" t="s">
        <v>152</v>
      </c>
      <c r="AV3" s="18" t="s">
        <v>153</v>
      </c>
      <c r="AW3" s="18" t="s">
        <v>154</v>
      </c>
      <c r="AX3" s="16" t="s">
        <v>155</v>
      </c>
      <c r="AY3" s="18" t="s">
        <v>156</v>
      </c>
      <c r="AZ3" s="18" t="s">
        <v>157</v>
      </c>
      <c r="BA3" s="18" t="s">
        <v>158</v>
      </c>
      <c r="BB3" s="18" t="s">
        <v>159</v>
      </c>
      <c r="BC3" s="18" t="s">
        <v>160</v>
      </c>
      <c r="BD3" s="18" t="s">
        <v>161</v>
      </c>
      <c r="BE3" s="18" t="s">
        <v>162</v>
      </c>
      <c r="BF3" s="18" t="s">
        <v>163</v>
      </c>
      <c r="BG3" s="18" t="s">
        <v>164</v>
      </c>
      <c r="BH3" s="18" t="s">
        <v>165</v>
      </c>
      <c r="BI3" s="18" t="s">
        <v>166</v>
      </c>
      <c r="BJ3" s="18" t="s">
        <v>167</v>
      </c>
      <c r="BK3" s="18" t="s">
        <v>168</v>
      </c>
      <c r="BL3" s="18" t="s">
        <v>169</v>
      </c>
      <c r="BM3" s="18" t="s">
        <v>170</v>
      </c>
      <c r="BN3" s="18" t="s">
        <v>171</v>
      </c>
      <c r="BO3" s="19">
        <v>260</v>
      </c>
      <c r="BP3" s="20">
        <v>261</v>
      </c>
      <c r="BQ3" s="17" t="s">
        <v>172</v>
      </c>
      <c r="BR3" s="21" t="s">
        <v>173</v>
      </c>
      <c r="BS3" s="21" t="s">
        <v>174</v>
      </c>
      <c r="BT3" s="21" t="s">
        <v>175</v>
      </c>
      <c r="BU3" s="21" t="s">
        <v>176</v>
      </c>
      <c r="BV3" s="21" t="s">
        <v>177</v>
      </c>
      <c r="BW3" s="21" t="s">
        <v>178</v>
      </c>
      <c r="BX3" s="21" t="s">
        <v>179</v>
      </c>
      <c r="BY3" s="20">
        <v>263</v>
      </c>
      <c r="BZ3" s="16" t="s">
        <v>180</v>
      </c>
      <c r="CA3" s="18" t="s">
        <v>181</v>
      </c>
      <c r="CB3" s="18" t="s">
        <v>182</v>
      </c>
      <c r="CC3" s="18" t="s">
        <v>183</v>
      </c>
      <c r="CD3" s="18" t="s">
        <v>184</v>
      </c>
      <c r="CE3" s="18" t="s">
        <v>185</v>
      </c>
      <c r="CF3" s="18" t="s">
        <v>186</v>
      </c>
      <c r="CG3" s="18" t="s">
        <v>187</v>
      </c>
      <c r="CH3" s="18" t="s">
        <v>188</v>
      </c>
      <c r="CI3" s="18" t="s">
        <v>189</v>
      </c>
      <c r="CJ3" s="18" t="s">
        <v>190</v>
      </c>
      <c r="CK3" s="16" t="s">
        <v>191</v>
      </c>
      <c r="CL3" s="16" t="s">
        <v>192</v>
      </c>
      <c r="CM3" s="18" t="s">
        <v>193</v>
      </c>
      <c r="CN3" s="18" t="s">
        <v>194</v>
      </c>
      <c r="CO3" s="18" t="s">
        <v>195</v>
      </c>
      <c r="CP3" s="18" t="s">
        <v>196</v>
      </c>
      <c r="CQ3" s="18" t="s">
        <v>197</v>
      </c>
      <c r="CR3" s="18" t="s">
        <v>198</v>
      </c>
      <c r="CS3" s="18" t="s">
        <v>199</v>
      </c>
      <c r="CT3" s="16" t="s">
        <v>200</v>
      </c>
      <c r="CU3" s="16" t="s">
        <v>201</v>
      </c>
      <c r="CV3" s="18" t="s">
        <v>202</v>
      </c>
      <c r="CW3" s="18" t="s">
        <v>203</v>
      </c>
      <c r="CX3" s="18" t="s">
        <v>204</v>
      </c>
      <c r="CY3" s="18" t="s">
        <v>205</v>
      </c>
      <c r="CZ3" s="18" t="s">
        <v>206</v>
      </c>
      <c r="DA3" s="18" t="s">
        <v>207</v>
      </c>
      <c r="DB3" s="21" t="s">
        <v>208</v>
      </c>
      <c r="DC3" s="21" t="s">
        <v>209</v>
      </c>
      <c r="DD3" s="21" t="s">
        <v>210</v>
      </c>
      <c r="DE3" s="21" t="s">
        <v>211</v>
      </c>
      <c r="DF3" s="21" t="s">
        <v>212</v>
      </c>
      <c r="DG3" s="21" t="s">
        <v>213</v>
      </c>
    </row>
    <row r="4" spans="1:111" ht="12.75">
      <c r="A4" s="53"/>
      <c r="B4" s="56"/>
      <c r="C4" s="22">
        <v>3</v>
      </c>
      <c r="D4" s="23">
        <v>4</v>
      </c>
      <c r="E4" s="23">
        <v>5</v>
      </c>
      <c r="F4" s="23">
        <v>6</v>
      </c>
      <c r="G4" s="24">
        <v>7</v>
      </c>
      <c r="H4" s="24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3">
        <v>31</v>
      </c>
      <c r="AF4" s="23">
        <v>32</v>
      </c>
      <c r="AG4" s="23">
        <v>33</v>
      </c>
      <c r="AH4" s="23">
        <v>34</v>
      </c>
      <c r="AI4" s="23">
        <v>35</v>
      </c>
      <c r="AJ4" s="23">
        <v>36</v>
      </c>
      <c r="AK4" s="23">
        <v>37</v>
      </c>
      <c r="AL4" s="23">
        <v>38</v>
      </c>
      <c r="AM4" s="23">
        <v>39</v>
      </c>
      <c r="AN4" s="23">
        <v>40</v>
      </c>
      <c r="AO4" s="23">
        <v>41</v>
      </c>
      <c r="AP4" s="23">
        <v>42</v>
      </c>
      <c r="AQ4" s="23">
        <v>43</v>
      </c>
      <c r="AR4" s="23">
        <v>44</v>
      </c>
      <c r="AS4" s="23">
        <v>45</v>
      </c>
      <c r="AT4" s="23">
        <v>46</v>
      </c>
      <c r="AU4" s="23">
        <v>47</v>
      </c>
      <c r="AV4" s="23">
        <v>48</v>
      </c>
      <c r="AW4" s="23">
        <v>49</v>
      </c>
      <c r="AX4" s="23">
        <v>50</v>
      </c>
      <c r="AY4" s="23">
        <v>51</v>
      </c>
      <c r="AZ4" s="23">
        <v>52</v>
      </c>
      <c r="BA4" s="23">
        <v>53</v>
      </c>
      <c r="BB4" s="23">
        <v>54</v>
      </c>
      <c r="BC4" s="23">
        <v>55</v>
      </c>
      <c r="BD4" s="23">
        <v>56</v>
      </c>
      <c r="BE4" s="23">
        <v>57</v>
      </c>
      <c r="BF4" s="23">
        <v>58</v>
      </c>
      <c r="BG4" s="23">
        <v>59</v>
      </c>
      <c r="BH4" s="23">
        <v>60</v>
      </c>
      <c r="BI4" s="23">
        <v>61</v>
      </c>
      <c r="BJ4" s="23">
        <v>62</v>
      </c>
      <c r="BK4" s="23">
        <v>63</v>
      </c>
      <c r="BL4" s="23">
        <v>64</v>
      </c>
      <c r="BM4" s="23">
        <v>65</v>
      </c>
      <c r="BN4" s="23">
        <v>66</v>
      </c>
      <c r="BO4" s="23">
        <v>67</v>
      </c>
      <c r="BP4" s="23">
        <v>68</v>
      </c>
      <c r="BQ4" s="23">
        <v>69</v>
      </c>
      <c r="BR4" s="23">
        <v>70</v>
      </c>
      <c r="BS4" s="23">
        <v>71</v>
      </c>
      <c r="BT4" s="23">
        <v>72</v>
      </c>
      <c r="BU4" s="23">
        <v>73</v>
      </c>
      <c r="BV4" s="23">
        <v>74</v>
      </c>
      <c r="BW4" s="23">
        <v>75</v>
      </c>
      <c r="BX4" s="23">
        <v>76</v>
      </c>
      <c r="BY4" s="23">
        <v>77</v>
      </c>
      <c r="BZ4" s="23">
        <v>78</v>
      </c>
      <c r="CA4" s="23">
        <v>79</v>
      </c>
      <c r="CB4" s="23">
        <v>80</v>
      </c>
      <c r="CC4" s="23">
        <v>81</v>
      </c>
      <c r="CD4" s="23">
        <v>82</v>
      </c>
      <c r="CE4" s="23">
        <v>83</v>
      </c>
      <c r="CF4" s="23">
        <v>84</v>
      </c>
      <c r="CG4" s="23">
        <v>85</v>
      </c>
      <c r="CH4" s="23">
        <v>86</v>
      </c>
      <c r="CI4" s="23">
        <v>87</v>
      </c>
      <c r="CJ4" s="23">
        <v>88</v>
      </c>
      <c r="CK4" s="23">
        <v>89</v>
      </c>
      <c r="CL4" s="23">
        <v>90</v>
      </c>
      <c r="CM4" s="23">
        <v>91</v>
      </c>
      <c r="CN4" s="23">
        <v>92</v>
      </c>
      <c r="CO4" s="23">
        <v>93</v>
      </c>
      <c r="CP4" s="23">
        <v>94</v>
      </c>
      <c r="CQ4" s="23">
        <v>95</v>
      </c>
      <c r="CR4" s="23">
        <v>96</v>
      </c>
      <c r="CS4" s="23">
        <v>97</v>
      </c>
      <c r="CT4" s="23">
        <v>98</v>
      </c>
      <c r="CU4" s="23">
        <v>99</v>
      </c>
      <c r="CV4" s="23">
        <v>100</v>
      </c>
      <c r="CW4" s="23">
        <v>101</v>
      </c>
      <c r="CX4" s="23">
        <v>102</v>
      </c>
      <c r="CY4" s="23">
        <v>103</v>
      </c>
      <c r="CZ4" s="23">
        <v>104</v>
      </c>
      <c r="DA4" s="23">
        <v>105</v>
      </c>
      <c r="DB4" s="23">
        <v>106</v>
      </c>
      <c r="DC4" s="23">
        <v>107</v>
      </c>
      <c r="DD4" s="23">
        <v>108</v>
      </c>
      <c r="DE4" s="23">
        <v>109</v>
      </c>
      <c r="DF4" s="23">
        <v>110</v>
      </c>
      <c r="DG4" s="23">
        <v>111</v>
      </c>
    </row>
    <row r="5" spans="1:111" ht="12.75" customHeight="1" hidden="1">
      <c r="A5" s="25" t="s">
        <v>335</v>
      </c>
      <c r="B5" s="57" t="s">
        <v>336</v>
      </c>
      <c r="C5" s="58">
        <f aca="true" t="shared" si="0" ref="C5:C35">D5+CK5</f>
        <v>0</v>
      </c>
      <c r="D5" s="59">
        <f aca="true" t="shared" si="1" ref="D5:D35">E5+T5+BO5+BZ5</f>
        <v>0</v>
      </c>
      <c r="E5" s="59">
        <f aca="true" t="shared" si="2" ref="E5:E35">F5+I5+P5</f>
        <v>0</v>
      </c>
      <c r="F5" s="59">
        <f aca="true" t="shared" si="3" ref="F5:F35">SUM(G5:H5)</f>
        <v>0</v>
      </c>
      <c r="G5" s="60"/>
      <c r="H5" s="60"/>
      <c r="I5" s="59">
        <f aca="true" t="shared" si="4" ref="I5:I35">SUM(J5:O5)</f>
        <v>0</v>
      </c>
      <c r="J5" s="61"/>
      <c r="K5" s="61"/>
      <c r="L5" s="61"/>
      <c r="M5" s="61"/>
      <c r="N5" s="61"/>
      <c r="O5" s="61"/>
      <c r="P5" s="59">
        <f aca="true" t="shared" si="5" ref="P5:P35">SUM(Q5:S5)</f>
        <v>0</v>
      </c>
      <c r="Q5" s="60"/>
      <c r="R5" s="60"/>
      <c r="S5" s="60"/>
      <c r="T5" s="59">
        <f aca="true" t="shared" si="6" ref="T5:T35">U5+Z5+AC5+AJ5+AO5+AX5</f>
        <v>0</v>
      </c>
      <c r="U5" s="59">
        <f aca="true" t="shared" si="7" ref="U5:U35">SUM(V5:Y5)</f>
        <v>0</v>
      </c>
      <c r="V5" s="61"/>
      <c r="W5" s="61"/>
      <c r="X5" s="61"/>
      <c r="Y5" s="61"/>
      <c r="Z5" s="59">
        <f aca="true" t="shared" si="8" ref="Z5:Z35">SUM(AA5:AB5)</f>
        <v>0</v>
      </c>
      <c r="AA5" s="61"/>
      <c r="AB5" s="61"/>
      <c r="AC5" s="59">
        <f aca="true" t="shared" si="9" ref="AC5:AC35">SUM(AD5:AI5)</f>
        <v>0</v>
      </c>
      <c r="AD5" s="61"/>
      <c r="AE5" s="61"/>
      <c r="AF5" s="61"/>
      <c r="AG5" s="61"/>
      <c r="AH5" s="61"/>
      <c r="AI5" s="61"/>
      <c r="AJ5" s="59">
        <f aca="true" t="shared" si="10" ref="AJ5:AJ35">SUM(AK5:AN5)</f>
        <v>0</v>
      </c>
      <c r="AK5" s="61"/>
      <c r="AL5" s="61"/>
      <c r="AM5" s="61"/>
      <c r="AN5" s="61"/>
      <c r="AO5" s="59">
        <f aca="true" t="shared" si="11" ref="AO5:AO35">SUM(AP5:AW5)</f>
        <v>0</v>
      </c>
      <c r="AP5" s="61"/>
      <c r="AQ5" s="61"/>
      <c r="AR5" s="61"/>
      <c r="AS5" s="61"/>
      <c r="AT5" s="61"/>
      <c r="AU5" s="61"/>
      <c r="AV5" s="61"/>
      <c r="AW5" s="61"/>
      <c r="AX5" s="59">
        <f aca="true" t="shared" si="12" ref="AX5:AX35">SUM(AY5:BN5)</f>
        <v>0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59">
        <f aca="true" t="shared" si="13" ref="BO5:BO35">BP5+BQ5+BY5</f>
        <v>0</v>
      </c>
      <c r="BP5" s="61"/>
      <c r="BQ5" s="61">
        <f aca="true" t="shared" si="14" ref="BQ5:BQ35">SUM(BR5:BX5)</f>
        <v>0</v>
      </c>
      <c r="BR5" s="61"/>
      <c r="BS5" s="61"/>
      <c r="BT5" s="61"/>
      <c r="BU5" s="61"/>
      <c r="BV5" s="61"/>
      <c r="BW5" s="61"/>
      <c r="BX5" s="61"/>
      <c r="BY5" s="61"/>
      <c r="BZ5" s="59">
        <f aca="true" t="shared" si="15" ref="BZ5:BZ35">SUM(CA5:CJ5)</f>
        <v>0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59">
        <f aca="true" t="shared" si="16" ref="CK5:CK35">CL5+CT5+CU5</f>
        <v>0</v>
      </c>
      <c r="CL5" s="59">
        <f aca="true" t="shared" si="17" ref="CL5:CL35">SUM(CM5:CS5)</f>
        <v>0</v>
      </c>
      <c r="CM5" s="61"/>
      <c r="CN5" s="61"/>
      <c r="CO5" s="61"/>
      <c r="CP5" s="61"/>
      <c r="CQ5" s="61"/>
      <c r="CR5" s="61"/>
      <c r="CS5" s="61"/>
      <c r="CT5" s="59"/>
      <c r="CU5" s="59">
        <f aca="true" t="shared" si="18" ref="CU5:CU35">SUM(CV5:DG5)</f>
        <v>0</v>
      </c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2"/>
      <c r="DG5" s="63"/>
    </row>
    <row r="6" spans="1:111" ht="12.75" hidden="1">
      <c r="A6" s="29" t="s">
        <v>337</v>
      </c>
      <c r="B6" s="31" t="s">
        <v>338</v>
      </c>
      <c r="C6" s="58">
        <f t="shared" si="0"/>
        <v>0</v>
      </c>
      <c r="D6" s="59">
        <f t="shared" si="1"/>
        <v>0</v>
      </c>
      <c r="E6" s="59">
        <f t="shared" si="2"/>
        <v>0</v>
      </c>
      <c r="F6" s="59">
        <f t="shared" si="3"/>
        <v>0</v>
      </c>
      <c r="G6" s="60"/>
      <c r="H6" s="60"/>
      <c r="I6" s="59">
        <f t="shared" si="4"/>
        <v>0</v>
      </c>
      <c r="J6" s="61"/>
      <c r="K6" s="61"/>
      <c r="L6" s="61"/>
      <c r="M6" s="61"/>
      <c r="N6" s="61"/>
      <c r="O6" s="61"/>
      <c r="P6" s="59">
        <f t="shared" si="5"/>
        <v>0</v>
      </c>
      <c r="Q6" s="60"/>
      <c r="R6" s="60"/>
      <c r="S6" s="60"/>
      <c r="T6" s="59">
        <f t="shared" si="6"/>
        <v>0</v>
      </c>
      <c r="U6" s="59">
        <f t="shared" si="7"/>
        <v>0</v>
      </c>
      <c r="V6" s="61"/>
      <c r="W6" s="61"/>
      <c r="X6" s="61"/>
      <c r="Y6" s="61"/>
      <c r="Z6" s="59">
        <f t="shared" si="8"/>
        <v>0</v>
      </c>
      <c r="AA6" s="61"/>
      <c r="AB6" s="61"/>
      <c r="AC6" s="59">
        <f t="shared" si="9"/>
        <v>0</v>
      </c>
      <c r="AD6" s="61"/>
      <c r="AE6" s="61"/>
      <c r="AF6" s="61"/>
      <c r="AG6" s="61"/>
      <c r="AH6" s="61"/>
      <c r="AI6" s="61"/>
      <c r="AJ6" s="59">
        <f t="shared" si="10"/>
        <v>0</v>
      </c>
      <c r="AK6" s="61"/>
      <c r="AL6" s="61"/>
      <c r="AM6" s="61"/>
      <c r="AN6" s="61"/>
      <c r="AO6" s="59">
        <f t="shared" si="11"/>
        <v>0</v>
      </c>
      <c r="AP6" s="61"/>
      <c r="AQ6" s="61"/>
      <c r="AR6" s="61"/>
      <c r="AS6" s="61"/>
      <c r="AT6" s="61"/>
      <c r="AU6" s="61"/>
      <c r="AV6" s="61"/>
      <c r="AW6" s="61"/>
      <c r="AX6" s="59">
        <f t="shared" si="12"/>
        <v>0</v>
      </c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59">
        <f t="shared" si="13"/>
        <v>0</v>
      </c>
      <c r="BP6" s="61"/>
      <c r="BQ6" s="61">
        <f t="shared" si="14"/>
        <v>0</v>
      </c>
      <c r="BR6" s="61"/>
      <c r="BS6" s="61"/>
      <c r="BT6" s="61"/>
      <c r="BU6" s="61"/>
      <c r="BV6" s="61"/>
      <c r="BW6" s="61"/>
      <c r="BX6" s="61"/>
      <c r="BY6" s="61"/>
      <c r="BZ6" s="59">
        <f t="shared" si="15"/>
        <v>0</v>
      </c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59">
        <f t="shared" si="16"/>
        <v>0</v>
      </c>
      <c r="CL6" s="59">
        <f t="shared" si="17"/>
        <v>0</v>
      </c>
      <c r="CM6" s="61"/>
      <c r="CN6" s="61"/>
      <c r="CO6" s="61"/>
      <c r="CP6" s="61"/>
      <c r="CQ6" s="61"/>
      <c r="CR6" s="61"/>
      <c r="CS6" s="61"/>
      <c r="CT6" s="59"/>
      <c r="CU6" s="59">
        <f t="shared" si="18"/>
        <v>0</v>
      </c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2"/>
      <c r="DG6" s="63"/>
    </row>
    <row r="7" spans="1:111" ht="12.75" hidden="1">
      <c r="A7" s="29" t="s">
        <v>339</v>
      </c>
      <c r="B7" s="31" t="s">
        <v>340</v>
      </c>
      <c r="C7" s="58">
        <f t="shared" si="0"/>
        <v>0</v>
      </c>
      <c r="D7" s="59">
        <f t="shared" si="1"/>
        <v>0</v>
      </c>
      <c r="E7" s="59">
        <f t="shared" si="2"/>
        <v>0</v>
      </c>
      <c r="F7" s="59">
        <f t="shared" si="3"/>
        <v>0</v>
      </c>
      <c r="G7" s="60"/>
      <c r="H7" s="60"/>
      <c r="I7" s="59">
        <f t="shared" si="4"/>
        <v>0</v>
      </c>
      <c r="J7" s="61"/>
      <c r="K7" s="61"/>
      <c r="L7" s="61"/>
      <c r="M7" s="61"/>
      <c r="N7" s="61"/>
      <c r="O7" s="61"/>
      <c r="P7" s="59">
        <f t="shared" si="5"/>
        <v>0</v>
      </c>
      <c r="Q7" s="60"/>
      <c r="R7" s="60"/>
      <c r="S7" s="60"/>
      <c r="T7" s="59">
        <f t="shared" si="6"/>
        <v>0</v>
      </c>
      <c r="U7" s="59">
        <f t="shared" si="7"/>
        <v>0</v>
      </c>
      <c r="V7" s="61"/>
      <c r="W7" s="61"/>
      <c r="X7" s="61"/>
      <c r="Y7" s="61"/>
      <c r="Z7" s="59">
        <f t="shared" si="8"/>
        <v>0</v>
      </c>
      <c r="AA7" s="61"/>
      <c r="AB7" s="61"/>
      <c r="AC7" s="59">
        <f t="shared" si="9"/>
        <v>0</v>
      </c>
      <c r="AD7" s="61"/>
      <c r="AE7" s="61"/>
      <c r="AF7" s="61"/>
      <c r="AG7" s="61"/>
      <c r="AH7" s="61"/>
      <c r="AI7" s="61"/>
      <c r="AJ7" s="59">
        <f t="shared" si="10"/>
        <v>0</v>
      </c>
      <c r="AK7" s="61"/>
      <c r="AL7" s="61"/>
      <c r="AM7" s="61"/>
      <c r="AN7" s="61"/>
      <c r="AO7" s="59">
        <f t="shared" si="11"/>
        <v>0</v>
      </c>
      <c r="AP7" s="61"/>
      <c r="AQ7" s="61"/>
      <c r="AR7" s="61"/>
      <c r="AS7" s="61"/>
      <c r="AT7" s="61"/>
      <c r="AU7" s="61"/>
      <c r="AV7" s="61"/>
      <c r="AW7" s="61"/>
      <c r="AX7" s="59">
        <f t="shared" si="12"/>
        <v>0</v>
      </c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59">
        <f t="shared" si="13"/>
        <v>0</v>
      </c>
      <c r="BP7" s="61"/>
      <c r="BQ7" s="61">
        <f t="shared" si="14"/>
        <v>0</v>
      </c>
      <c r="BR7" s="61"/>
      <c r="BS7" s="61"/>
      <c r="BT7" s="61"/>
      <c r="BU7" s="61"/>
      <c r="BV7" s="61"/>
      <c r="BW7" s="61"/>
      <c r="BX7" s="61"/>
      <c r="BY7" s="61"/>
      <c r="BZ7" s="59">
        <f t="shared" si="15"/>
        <v>0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59">
        <f t="shared" si="16"/>
        <v>0</v>
      </c>
      <c r="CL7" s="59">
        <f t="shared" si="17"/>
        <v>0</v>
      </c>
      <c r="CM7" s="61"/>
      <c r="CN7" s="61"/>
      <c r="CO7" s="61"/>
      <c r="CP7" s="61"/>
      <c r="CQ7" s="61"/>
      <c r="CR7" s="61"/>
      <c r="CS7" s="61"/>
      <c r="CT7" s="59"/>
      <c r="CU7" s="59">
        <f t="shared" si="18"/>
        <v>0</v>
      </c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2"/>
      <c r="DG7" s="63"/>
    </row>
    <row r="8" spans="1:111" ht="12" customHeight="1" hidden="1">
      <c r="A8" s="29" t="s">
        <v>341</v>
      </c>
      <c r="B8" s="31" t="s">
        <v>342</v>
      </c>
      <c r="C8" s="58">
        <f t="shared" si="0"/>
        <v>0</v>
      </c>
      <c r="D8" s="59">
        <f t="shared" si="1"/>
        <v>0</v>
      </c>
      <c r="E8" s="59">
        <f t="shared" si="2"/>
        <v>0</v>
      </c>
      <c r="F8" s="59">
        <f t="shared" si="3"/>
        <v>0</v>
      </c>
      <c r="G8" s="60"/>
      <c r="H8" s="60"/>
      <c r="I8" s="59">
        <f t="shared" si="4"/>
        <v>0</v>
      </c>
      <c r="J8" s="61"/>
      <c r="K8" s="61"/>
      <c r="L8" s="61"/>
      <c r="M8" s="61"/>
      <c r="N8" s="61"/>
      <c r="O8" s="61"/>
      <c r="P8" s="59">
        <f t="shared" si="5"/>
        <v>0</v>
      </c>
      <c r="Q8" s="60"/>
      <c r="R8" s="60"/>
      <c r="S8" s="60"/>
      <c r="T8" s="59">
        <f t="shared" si="6"/>
        <v>0</v>
      </c>
      <c r="U8" s="59">
        <f t="shared" si="7"/>
        <v>0</v>
      </c>
      <c r="V8" s="61"/>
      <c r="W8" s="61"/>
      <c r="X8" s="61"/>
      <c r="Y8" s="61"/>
      <c r="Z8" s="59">
        <f t="shared" si="8"/>
        <v>0</v>
      </c>
      <c r="AA8" s="61"/>
      <c r="AB8" s="61"/>
      <c r="AC8" s="59">
        <f t="shared" si="9"/>
        <v>0</v>
      </c>
      <c r="AD8" s="61"/>
      <c r="AE8" s="61"/>
      <c r="AF8" s="61"/>
      <c r="AG8" s="61"/>
      <c r="AH8" s="61"/>
      <c r="AI8" s="61"/>
      <c r="AJ8" s="59">
        <f t="shared" si="10"/>
        <v>0</v>
      </c>
      <c r="AK8" s="61"/>
      <c r="AL8" s="61"/>
      <c r="AM8" s="61"/>
      <c r="AN8" s="61"/>
      <c r="AO8" s="59">
        <f t="shared" si="11"/>
        <v>0</v>
      </c>
      <c r="AP8" s="61"/>
      <c r="AQ8" s="61"/>
      <c r="AR8" s="61"/>
      <c r="AS8" s="61"/>
      <c r="AT8" s="61"/>
      <c r="AU8" s="61"/>
      <c r="AV8" s="61"/>
      <c r="AW8" s="61"/>
      <c r="AX8" s="59">
        <f t="shared" si="12"/>
        <v>0</v>
      </c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59">
        <f t="shared" si="13"/>
        <v>0</v>
      </c>
      <c r="BP8" s="61"/>
      <c r="BQ8" s="61">
        <f t="shared" si="14"/>
        <v>0</v>
      </c>
      <c r="BR8" s="61"/>
      <c r="BS8" s="61"/>
      <c r="BT8" s="61"/>
      <c r="BU8" s="61"/>
      <c r="BV8" s="61"/>
      <c r="BW8" s="61"/>
      <c r="BX8" s="61"/>
      <c r="BY8" s="61"/>
      <c r="BZ8" s="59">
        <f t="shared" si="15"/>
        <v>0</v>
      </c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59">
        <f t="shared" si="16"/>
        <v>0</v>
      </c>
      <c r="CL8" s="59">
        <f t="shared" si="17"/>
        <v>0</v>
      </c>
      <c r="CM8" s="61"/>
      <c r="CN8" s="61"/>
      <c r="CO8" s="61"/>
      <c r="CP8" s="61"/>
      <c r="CQ8" s="61"/>
      <c r="CR8" s="61"/>
      <c r="CS8" s="61"/>
      <c r="CT8" s="59"/>
      <c r="CU8" s="59">
        <f t="shared" si="18"/>
        <v>0</v>
      </c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2"/>
      <c r="DG8" s="63"/>
    </row>
    <row r="9" spans="1:111" ht="12.75" hidden="1">
      <c r="A9" s="29" t="s">
        <v>343</v>
      </c>
      <c r="B9" s="31" t="s">
        <v>344</v>
      </c>
      <c r="C9" s="58">
        <f t="shared" si="0"/>
        <v>0</v>
      </c>
      <c r="D9" s="59">
        <f t="shared" si="1"/>
        <v>0</v>
      </c>
      <c r="E9" s="59">
        <f t="shared" si="2"/>
        <v>0</v>
      </c>
      <c r="F9" s="59">
        <f t="shared" si="3"/>
        <v>0</v>
      </c>
      <c r="G9" s="60"/>
      <c r="H9" s="60"/>
      <c r="I9" s="59">
        <f t="shared" si="4"/>
        <v>0</v>
      </c>
      <c r="J9" s="61"/>
      <c r="K9" s="61"/>
      <c r="L9" s="61"/>
      <c r="M9" s="61"/>
      <c r="N9" s="61"/>
      <c r="O9" s="61"/>
      <c r="P9" s="59">
        <f t="shared" si="5"/>
        <v>0</v>
      </c>
      <c r="Q9" s="60"/>
      <c r="R9" s="60"/>
      <c r="S9" s="60"/>
      <c r="T9" s="59">
        <f t="shared" si="6"/>
        <v>0</v>
      </c>
      <c r="U9" s="59">
        <f t="shared" si="7"/>
        <v>0</v>
      </c>
      <c r="V9" s="61"/>
      <c r="W9" s="61"/>
      <c r="X9" s="61"/>
      <c r="Y9" s="61"/>
      <c r="Z9" s="59">
        <f t="shared" si="8"/>
        <v>0</v>
      </c>
      <c r="AA9" s="61"/>
      <c r="AB9" s="61"/>
      <c r="AC9" s="59">
        <f t="shared" si="9"/>
        <v>0</v>
      </c>
      <c r="AD9" s="61"/>
      <c r="AE9" s="61"/>
      <c r="AF9" s="61"/>
      <c r="AG9" s="61"/>
      <c r="AH9" s="61"/>
      <c r="AI9" s="61"/>
      <c r="AJ9" s="59">
        <f t="shared" si="10"/>
        <v>0</v>
      </c>
      <c r="AK9" s="61"/>
      <c r="AL9" s="61"/>
      <c r="AM9" s="61"/>
      <c r="AN9" s="61"/>
      <c r="AO9" s="59">
        <f t="shared" si="11"/>
        <v>0</v>
      </c>
      <c r="AP9" s="61"/>
      <c r="AQ9" s="61"/>
      <c r="AR9" s="61"/>
      <c r="AS9" s="61"/>
      <c r="AT9" s="61"/>
      <c r="AU9" s="61"/>
      <c r="AV9" s="61"/>
      <c r="AW9" s="61"/>
      <c r="AX9" s="59">
        <f t="shared" si="12"/>
        <v>0</v>
      </c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59">
        <f t="shared" si="13"/>
        <v>0</v>
      </c>
      <c r="BP9" s="61"/>
      <c r="BQ9" s="61">
        <f t="shared" si="14"/>
        <v>0</v>
      </c>
      <c r="BR9" s="61"/>
      <c r="BS9" s="61"/>
      <c r="BT9" s="61"/>
      <c r="BU9" s="61"/>
      <c r="BV9" s="61"/>
      <c r="BW9" s="61"/>
      <c r="BX9" s="61"/>
      <c r="BY9" s="61"/>
      <c r="BZ9" s="59">
        <f t="shared" si="15"/>
        <v>0</v>
      </c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59">
        <f t="shared" si="16"/>
        <v>0</v>
      </c>
      <c r="CL9" s="59">
        <f t="shared" si="17"/>
        <v>0</v>
      </c>
      <c r="CM9" s="61"/>
      <c r="CN9" s="61"/>
      <c r="CO9" s="61"/>
      <c r="CP9" s="61"/>
      <c r="CQ9" s="61"/>
      <c r="CR9" s="61"/>
      <c r="CS9" s="61"/>
      <c r="CT9" s="59"/>
      <c r="CU9" s="59">
        <f t="shared" si="18"/>
        <v>0</v>
      </c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2"/>
      <c r="DG9" s="63"/>
    </row>
    <row r="10" spans="1:111" ht="12.75" hidden="1">
      <c r="A10" s="29" t="s">
        <v>345</v>
      </c>
      <c r="B10" s="31" t="s">
        <v>346</v>
      </c>
      <c r="C10" s="58">
        <f t="shared" si="0"/>
        <v>0</v>
      </c>
      <c r="D10" s="59">
        <f t="shared" si="1"/>
        <v>0</v>
      </c>
      <c r="E10" s="59">
        <f t="shared" si="2"/>
        <v>0</v>
      </c>
      <c r="F10" s="59">
        <f t="shared" si="3"/>
        <v>0</v>
      </c>
      <c r="G10" s="60"/>
      <c r="H10" s="60"/>
      <c r="I10" s="59">
        <f t="shared" si="4"/>
        <v>0</v>
      </c>
      <c r="J10" s="61"/>
      <c r="K10" s="61"/>
      <c r="L10" s="61"/>
      <c r="M10" s="61"/>
      <c r="N10" s="61"/>
      <c r="O10" s="61"/>
      <c r="P10" s="59">
        <f t="shared" si="5"/>
        <v>0</v>
      </c>
      <c r="Q10" s="60"/>
      <c r="R10" s="60"/>
      <c r="S10" s="60"/>
      <c r="T10" s="59">
        <f t="shared" si="6"/>
        <v>0</v>
      </c>
      <c r="U10" s="59">
        <f t="shared" si="7"/>
        <v>0</v>
      </c>
      <c r="V10" s="61"/>
      <c r="W10" s="61"/>
      <c r="X10" s="61"/>
      <c r="Y10" s="61"/>
      <c r="Z10" s="59">
        <f t="shared" si="8"/>
        <v>0</v>
      </c>
      <c r="AA10" s="61"/>
      <c r="AB10" s="61"/>
      <c r="AC10" s="59">
        <f t="shared" si="9"/>
        <v>0</v>
      </c>
      <c r="AD10" s="61"/>
      <c r="AE10" s="61"/>
      <c r="AF10" s="61"/>
      <c r="AG10" s="61"/>
      <c r="AH10" s="61"/>
      <c r="AI10" s="61"/>
      <c r="AJ10" s="59">
        <f t="shared" si="10"/>
        <v>0</v>
      </c>
      <c r="AK10" s="61"/>
      <c r="AL10" s="61"/>
      <c r="AM10" s="61"/>
      <c r="AN10" s="61"/>
      <c r="AO10" s="59">
        <f t="shared" si="11"/>
        <v>0</v>
      </c>
      <c r="AP10" s="61"/>
      <c r="AQ10" s="61"/>
      <c r="AR10" s="61"/>
      <c r="AS10" s="61"/>
      <c r="AT10" s="61"/>
      <c r="AU10" s="61"/>
      <c r="AV10" s="61"/>
      <c r="AW10" s="61"/>
      <c r="AX10" s="59">
        <f t="shared" si="12"/>
        <v>0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59">
        <f t="shared" si="13"/>
        <v>0</v>
      </c>
      <c r="BP10" s="61"/>
      <c r="BQ10" s="61">
        <f t="shared" si="14"/>
        <v>0</v>
      </c>
      <c r="BR10" s="61"/>
      <c r="BS10" s="61"/>
      <c r="BT10" s="61"/>
      <c r="BU10" s="61"/>
      <c r="BV10" s="61"/>
      <c r="BW10" s="61"/>
      <c r="BX10" s="61"/>
      <c r="BY10" s="61"/>
      <c r="BZ10" s="59">
        <f t="shared" si="15"/>
        <v>0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59">
        <f t="shared" si="16"/>
        <v>0</v>
      </c>
      <c r="CL10" s="59">
        <f t="shared" si="17"/>
        <v>0</v>
      </c>
      <c r="CM10" s="61"/>
      <c r="CN10" s="61"/>
      <c r="CO10" s="61"/>
      <c r="CP10" s="61"/>
      <c r="CQ10" s="61"/>
      <c r="CR10" s="61"/>
      <c r="CS10" s="61"/>
      <c r="CT10" s="59"/>
      <c r="CU10" s="59">
        <f t="shared" si="18"/>
        <v>0</v>
      </c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2"/>
      <c r="DG10" s="63"/>
    </row>
    <row r="11" spans="1:111" ht="12.75" hidden="1">
      <c r="A11" s="29" t="s">
        <v>347</v>
      </c>
      <c r="B11" s="31" t="s">
        <v>348</v>
      </c>
      <c r="C11" s="58">
        <f t="shared" si="0"/>
        <v>0</v>
      </c>
      <c r="D11" s="59">
        <f t="shared" si="1"/>
        <v>0</v>
      </c>
      <c r="E11" s="59">
        <f t="shared" si="2"/>
        <v>0</v>
      </c>
      <c r="F11" s="59">
        <f t="shared" si="3"/>
        <v>0</v>
      </c>
      <c r="G11" s="60"/>
      <c r="H11" s="60"/>
      <c r="I11" s="59">
        <f t="shared" si="4"/>
        <v>0</v>
      </c>
      <c r="J11" s="61"/>
      <c r="K11" s="61"/>
      <c r="L11" s="61"/>
      <c r="M11" s="61"/>
      <c r="N11" s="61"/>
      <c r="O11" s="61"/>
      <c r="P11" s="59">
        <f t="shared" si="5"/>
        <v>0</v>
      </c>
      <c r="Q11" s="60"/>
      <c r="R11" s="60"/>
      <c r="S11" s="60"/>
      <c r="T11" s="59">
        <f t="shared" si="6"/>
        <v>0</v>
      </c>
      <c r="U11" s="59">
        <f t="shared" si="7"/>
        <v>0</v>
      </c>
      <c r="V11" s="61"/>
      <c r="W11" s="61"/>
      <c r="X11" s="61"/>
      <c r="Y11" s="61"/>
      <c r="Z11" s="59">
        <f t="shared" si="8"/>
        <v>0</v>
      </c>
      <c r="AA11" s="61"/>
      <c r="AB11" s="61"/>
      <c r="AC11" s="59">
        <f t="shared" si="9"/>
        <v>0</v>
      </c>
      <c r="AD11" s="61"/>
      <c r="AE11" s="61"/>
      <c r="AF11" s="61"/>
      <c r="AG11" s="61"/>
      <c r="AH11" s="61"/>
      <c r="AI11" s="61"/>
      <c r="AJ11" s="59">
        <f t="shared" si="10"/>
        <v>0</v>
      </c>
      <c r="AK11" s="61"/>
      <c r="AL11" s="61"/>
      <c r="AM11" s="61"/>
      <c r="AN11" s="61"/>
      <c r="AO11" s="59">
        <f t="shared" si="11"/>
        <v>0</v>
      </c>
      <c r="AP11" s="61"/>
      <c r="AQ11" s="61"/>
      <c r="AR11" s="61"/>
      <c r="AS11" s="61"/>
      <c r="AT11" s="61"/>
      <c r="AU11" s="61"/>
      <c r="AV11" s="61"/>
      <c r="AW11" s="61"/>
      <c r="AX11" s="59">
        <f t="shared" si="12"/>
        <v>0</v>
      </c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59">
        <f t="shared" si="13"/>
        <v>0</v>
      </c>
      <c r="BP11" s="61"/>
      <c r="BQ11" s="61">
        <f t="shared" si="14"/>
        <v>0</v>
      </c>
      <c r="BR11" s="61"/>
      <c r="BS11" s="61"/>
      <c r="BT11" s="61"/>
      <c r="BU11" s="61"/>
      <c r="BV11" s="61"/>
      <c r="BW11" s="61"/>
      <c r="BX11" s="61"/>
      <c r="BY11" s="61"/>
      <c r="BZ11" s="59">
        <f t="shared" si="15"/>
        <v>0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59">
        <f t="shared" si="16"/>
        <v>0</v>
      </c>
      <c r="CL11" s="59">
        <f t="shared" si="17"/>
        <v>0</v>
      </c>
      <c r="CM11" s="61"/>
      <c r="CN11" s="61"/>
      <c r="CO11" s="61"/>
      <c r="CP11" s="61"/>
      <c r="CQ11" s="61"/>
      <c r="CR11" s="61"/>
      <c r="CS11" s="61"/>
      <c r="CT11" s="59"/>
      <c r="CU11" s="59">
        <f t="shared" si="18"/>
        <v>0</v>
      </c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2"/>
      <c r="DG11" s="63"/>
    </row>
    <row r="12" spans="1:111" ht="12.75" hidden="1">
      <c r="A12" s="29" t="s">
        <v>349</v>
      </c>
      <c r="B12" s="31" t="s">
        <v>350</v>
      </c>
      <c r="C12" s="58">
        <f t="shared" si="0"/>
        <v>0</v>
      </c>
      <c r="D12" s="59">
        <f t="shared" si="1"/>
        <v>0</v>
      </c>
      <c r="E12" s="59">
        <f t="shared" si="2"/>
        <v>0</v>
      </c>
      <c r="F12" s="59">
        <f t="shared" si="3"/>
        <v>0</v>
      </c>
      <c r="G12" s="60"/>
      <c r="H12" s="60"/>
      <c r="I12" s="59">
        <f t="shared" si="4"/>
        <v>0</v>
      </c>
      <c r="J12" s="61"/>
      <c r="K12" s="61"/>
      <c r="L12" s="61"/>
      <c r="M12" s="61"/>
      <c r="N12" s="61"/>
      <c r="O12" s="61"/>
      <c r="P12" s="59">
        <f t="shared" si="5"/>
        <v>0</v>
      </c>
      <c r="Q12" s="60"/>
      <c r="R12" s="60"/>
      <c r="S12" s="60"/>
      <c r="T12" s="59">
        <f t="shared" si="6"/>
        <v>0</v>
      </c>
      <c r="U12" s="59">
        <f t="shared" si="7"/>
        <v>0</v>
      </c>
      <c r="V12" s="61"/>
      <c r="W12" s="61"/>
      <c r="X12" s="61"/>
      <c r="Y12" s="61"/>
      <c r="Z12" s="59">
        <f t="shared" si="8"/>
        <v>0</v>
      </c>
      <c r="AA12" s="61"/>
      <c r="AB12" s="61"/>
      <c r="AC12" s="59">
        <f t="shared" si="9"/>
        <v>0</v>
      </c>
      <c r="AD12" s="61"/>
      <c r="AE12" s="61"/>
      <c r="AF12" s="61"/>
      <c r="AG12" s="61"/>
      <c r="AH12" s="61"/>
      <c r="AI12" s="61"/>
      <c r="AJ12" s="59">
        <f t="shared" si="10"/>
        <v>0</v>
      </c>
      <c r="AK12" s="61"/>
      <c r="AL12" s="61"/>
      <c r="AM12" s="61"/>
      <c r="AN12" s="61"/>
      <c r="AO12" s="59">
        <f t="shared" si="11"/>
        <v>0</v>
      </c>
      <c r="AP12" s="61"/>
      <c r="AQ12" s="61"/>
      <c r="AR12" s="61"/>
      <c r="AS12" s="61"/>
      <c r="AT12" s="61"/>
      <c r="AU12" s="61"/>
      <c r="AV12" s="61"/>
      <c r="AW12" s="61"/>
      <c r="AX12" s="59">
        <f t="shared" si="12"/>
        <v>0</v>
      </c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59">
        <f t="shared" si="13"/>
        <v>0</v>
      </c>
      <c r="BP12" s="61"/>
      <c r="BQ12" s="61">
        <f t="shared" si="14"/>
        <v>0</v>
      </c>
      <c r="BR12" s="61"/>
      <c r="BS12" s="61"/>
      <c r="BT12" s="61"/>
      <c r="BU12" s="61"/>
      <c r="BV12" s="61"/>
      <c r="BW12" s="61"/>
      <c r="BX12" s="61"/>
      <c r="BY12" s="61"/>
      <c r="BZ12" s="59">
        <f t="shared" si="15"/>
        <v>0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59">
        <f t="shared" si="16"/>
        <v>0</v>
      </c>
      <c r="CL12" s="59">
        <f t="shared" si="17"/>
        <v>0</v>
      </c>
      <c r="CM12" s="61"/>
      <c r="CN12" s="61"/>
      <c r="CO12" s="61"/>
      <c r="CP12" s="61"/>
      <c r="CQ12" s="61"/>
      <c r="CR12" s="61"/>
      <c r="CS12" s="61"/>
      <c r="CT12" s="59"/>
      <c r="CU12" s="59">
        <f t="shared" si="18"/>
        <v>0</v>
      </c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2"/>
      <c r="DG12" s="63"/>
    </row>
    <row r="13" spans="1:111" ht="12.75" hidden="1">
      <c r="A13" s="29" t="s">
        <v>351</v>
      </c>
      <c r="B13" s="31" t="s">
        <v>352</v>
      </c>
      <c r="C13" s="58">
        <f t="shared" si="0"/>
        <v>0</v>
      </c>
      <c r="D13" s="59">
        <f t="shared" si="1"/>
        <v>0</v>
      </c>
      <c r="E13" s="59">
        <f t="shared" si="2"/>
        <v>0</v>
      </c>
      <c r="F13" s="59">
        <f t="shared" si="3"/>
        <v>0</v>
      </c>
      <c r="G13" s="60"/>
      <c r="H13" s="60"/>
      <c r="I13" s="59">
        <f t="shared" si="4"/>
        <v>0</v>
      </c>
      <c r="J13" s="61"/>
      <c r="K13" s="61"/>
      <c r="L13" s="61"/>
      <c r="M13" s="61"/>
      <c r="N13" s="61"/>
      <c r="O13" s="61"/>
      <c r="P13" s="59">
        <f t="shared" si="5"/>
        <v>0</v>
      </c>
      <c r="Q13" s="60"/>
      <c r="R13" s="60"/>
      <c r="S13" s="60"/>
      <c r="T13" s="59">
        <f t="shared" si="6"/>
        <v>0</v>
      </c>
      <c r="U13" s="59">
        <f t="shared" si="7"/>
        <v>0</v>
      </c>
      <c r="V13" s="61"/>
      <c r="W13" s="61"/>
      <c r="X13" s="61"/>
      <c r="Y13" s="61"/>
      <c r="Z13" s="59">
        <f t="shared" si="8"/>
        <v>0</v>
      </c>
      <c r="AA13" s="61"/>
      <c r="AB13" s="61"/>
      <c r="AC13" s="59">
        <f t="shared" si="9"/>
        <v>0</v>
      </c>
      <c r="AD13" s="61"/>
      <c r="AE13" s="61"/>
      <c r="AF13" s="61"/>
      <c r="AG13" s="61"/>
      <c r="AH13" s="61"/>
      <c r="AI13" s="61"/>
      <c r="AJ13" s="59">
        <f t="shared" si="10"/>
        <v>0</v>
      </c>
      <c r="AK13" s="61"/>
      <c r="AL13" s="61"/>
      <c r="AM13" s="61"/>
      <c r="AN13" s="61"/>
      <c r="AO13" s="59">
        <f t="shared" si="11"/>
        <v>0</v>
      </c>
      <c r="AP13" s="61"/>
      <c r="AQ13" s="61"/>
      <c r="AR13" s="61"/>
      <c r="AS13" s="61"/>
      <c r="AT13" s="61"/>
      <c r="AU13" s="61"/>
      <c r="AV13" s="61"/>
      <c r="AW13" s="61"/>
      <c r="AX13" s="59">
        <f t="shared" si="12"/>
        <v>0</v>
      </c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59">
        <f t="shared" si="13"/>
        <v>0</v>
      </c>
      <c r="BP13" s="61"/>
      <c r="BQ13" s="61">
        <f t="shared" si="14"/>
        <v>0</v>
      </c>
      <c r="BR13" s="61"/>
      <c r="BS13" s="61"/>
      <c r="BT13" s="61"/>
      <c r="BU13" s="61"/>
      <c r="BV13" s="61"/>
      <c r="BW13" s="61"/>
      <c r="BX13" s="61"/>
      <c r="BY13" s="61"/>
      <c r="BZ13" s="59">
        <f t="shared" si="15"/>
        <v>0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59">
        <f t="shared" si="16"/>
        <v>0</v>
      </c>
      <c r="CL13" s="59">
        <f t="shared" si="17"/>
        <v>0</v>
      </c>
      <c r="CM13" s="61"/>
      <c r="CN13" s="61"/>
      <c r="CO13" s="61"/>
      <c r="CP13" s="61"/>
      <c r="CQ13" s="61"/>
      <c r="CR13" s="61"/>
      <c r="CS13" s="61"/>
      <c r="CT13" s="59"/>
      <c r="CU13" s="59">
        <f t="shared" si="18"/>
        <v>0</v>
      </c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2"/>
      <c r="DG13" s="63"/>
    </row>
    <row r="14" spans="1:111" ht="12.75" hidden="1">
      <c r="A14" s="29" t="s">
        <v>353</v>
      </c>
      <c r="B14" s="31" t="s">
        <v>354</v>
      </c>
      <c r="C14" s="58">
        <f t="shared" si="0"/>
        <v>0</v>
      </c>
      <c r="D14" s="59">
        <f t="shared" si="1"/>
        <v>0</v>
      </c>
      <c r="E14" s="59">
        <f t="shared" si="2"/>
        <v>0</v>
      </c>
      <c r="F14" s="59">
        <f t="shared" si="3"/>
        <v>0</v>
      </c>
      <c r="G14" s="60"/>
      <c r="H14" s="60"/>
      <c r="I14" s="59">
        <f t="shared" si="4"/>
        <v>0</v>
      </c>
      <c r="J14" s="61"/>
      <c r="K14" s="61"/>
      <c r="L14" s="61"/>
      <c r="M14" s="61"/>
      <c r="N14" s="61"/>
      <c r="O14" s="61"/>
      <c r="P14" s="59">
        <f t="shared" si="5"/>
        <v>0</v>
      </c>
      <c r="Q14" s="60"/>
      <c r="R14" s="60"/>
      <c r="S14" s="60"/>
      <c r="T14" s="59">
        <f t="shared" si="6"/>
        <v>0</v>
      </c>
      <c r="U14" s="59">
        <f t="shared" si="7"/>
        <v>0</v>
      </c>
      <c r="V14" s="61"/>
      <c r="W14" s="61"/>
      <c r="X14" s="61"/>
      <c r="Y14" s="61"/>
      <c r="Z14" s="59">
        <f t="shared" si="8"/>
        <v>0</v>
      </c>
      <c r="AA14" s="61"/>
      <c r="AB14" s="61"/>
      <c r="AC14" s="59">
        <f t="shared" si="9"/>
        <v>0</v>
      </c>
      <c r="AD14" s="61"/>
      <c r="AE14" s="61"/>
      <c r="AF14" s="61"/>
      <c r="AG14" s="61"/>
      <c r="AH14" s="61"/>
      <c r="AI14" s="61"/>
      <c r="AJ14" s="59">
        <f t="shared" si="10"/>
        <v>0</v>
      </c>
      <c r="AK14" s="61"/>
      <c r="AL14" s="61"/>
      <c r="AM14" s="61"/>
      <c r="AN14" s="61"/>
      <c r="AO14" s="59">
        <f t="shared" si="11"/>
        <v>0</v>
      </c>
      <c r="AP14" s="61"/>
      <c r="AQ14" s="61"/>
      <c r="AR14" s="61"/>
      <c r="AS14" s="61"/>
      <c r="AT14" s="61"/>
      <c r="AU14" s="61"/>
      <c r="AV14" s="61"/>
      <c r="AW14" s="61"/>
      <c r="AX14" s="59">
        <f t="shared" si="12"/>
        <v>0</v>
      </c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59">
        <f t="shared" si="13"/>
        <v>0</v>
      </c>
      <c r="BP14" s="61"/>
      <c r="BQ14" s="61">
        <f t="shared" si="14"/>
        <v>0</v>
      </c>
      <c r="BR14" s="61"/>
      <c r="BS14" s="61"/>
      <c r="BT14" s="61"/>
      <c r="BU14" s="61"/>
      <c r="BV14" s="61"/>
      <c r="BW14" s="61"/>
      <c r="BX14" s="61"/>
      <c r="BY14" s="61"/>
      <c r="BZ14" s="59">
        <f t="shared" si="15"/>
        <v>0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59">
        <f t="shared" si="16"/>
        <v>0</v>
      </c>
      <c r="CL14" s="59">
        <f t="shared" si="17"/>
        <v>0</v>
      </c>
      <c r="CM14" s="61"/>
      <c r="CN14" s="61"/>
      <c r="CO14" s="61"/>
      <c r="CP14" s="61"/>
      <c r="CQ14" s="61"/>
      <c r="CR14" s="61"/>
      <c r="CS14" s="61"/>
      <c r="CT14" s="59"/>
      <c r="CU14" s="59">
        <f t="shared" si="18"/>
        <v>0</v>
      </c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2"/>
      <c r="DG14" s="63"/>
    </row>
    <row r="15" spans="1:111" ht="12.75" hidden="1">
      <c r="A15" s="29" t="s">
        <v>355</v>
      </c>
      <c r="B15" s="31" t="s">
        <v>356</v>
      </c>
      <c r="C15" s="58">
        <f t="shared" si="0"/>
        <v>0</v>
      </c>
      <c r="D15" s="59">
        <f t="shared" si="1"/>
        <v>0</v>
      </c>
      <c r="E15" s="59">
        <f t="shared" si="2"/>
        <v>0</v>
      </c>
      <c r="F15" s="59">
        <f t="shared" si="3"/>
        <v>0</v>
      </c>
      <c r="G15" s="60"/>
      <c r="H15" s="60"/>
      <c r="I15" s="59">
        <f t="shared" si="4"/>
        <v>0</v>
      </c>
      <c r="J15" s="61"/>
      <c r="K15" s="61"/>
      <c r="L15" s="61"/>
      <c r="M15" s="61"/>
      <c r="N15" s="61"/>
      <c r="O15" s="61"/>
      <c r="P15" s="59">
        <f t="shared" si="5"/>
        <v>0</v>
      </c>
      <c r="Q15" s="60"/>
      <c r="R15" s="60"/>
      <c r="S15" s="60"/>
      <c r="T15" s="59">
        <f t="shared" si="6"/>
        <v>0</v>
      </c>
      <c r="U15" s="59">
        <f t="shared" si="7"/>
        <v>0</v>
      </c>
      <c r="V15" s="61"/>
      <c r="W15" s="61"/>
      <c r="X15" s="61"/>
      <c r="Y15" s="61"/>
      <c r="Z15" s="59">
        <f t="shared" si="8"/>
        <v>0</v>
      </c>
      <c r="AA15" s="61"/>
      <c r="AB15" s="61"/>
      <c r="AC15" s="59">
        <f t="shared" si="9"/>
        <v>0</v>
      </c>
      <c r="AD15" s="61"/>
      <c r="AE15" s="61"/>
      <c r="AF15" s="61"/>
      <c r="AG15" s="61"/>
      <c r="AH15" s="61"/>
      <c r="AI15" s="61"/>
      <c r="AJ15" s="59">
        <f t="shared" si="10"/>
        <v>0</v>
      </c>
      <c r="AK15" s="61"/>
      <c r="AL15" s="61"/>
      <c r="AM15" s="61"/>
      <c r="AN15" s="61"/>
      <c r="AO15" s="59">
        <f t="shared" si="11"/>
        <v>0</v>
      </c>
      <c r="AP15" s="61"/>
      <c r="AQ15" s="61"/>
      <c r="AR15" s="61"/>
      <c r="AS15" s="61"/>
      <c r="AT15" s="61"/>
      <c r="AU15" s="61"/>
      <c r="AV15" s="61"/>
      <c r="AW15" s="61"/>
      <c r="AX15" s="59">
        <f t="shared" si="12"/>
        <v>0</v>
      </c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59">
        <f t="shared" si="13"/>
        <v>0</v>
      </c>
      <c r="BP15" s="61"/>
      <c r="BQ15" s="61">
        <f t="shared" si="14"/>
        <v>0</v>
      </c>
      <c r="BR15" s="61"/>
      <c r="BS15" s="61"/>
      <c r="BT15" s="61"/>
      <c r="BU15" s="61"/>
      <c r="BV15" s="61"/>
      <c r="BW15" s="61"/>
      <c r="BX15" s="61"/>
      <c r="BY15" s="61"/>
      <c r="BZ15" s="59">
        <f t="shared" si="15"/>
        <v>0</v>
      </c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59">
        <f t="shared" si="16"/>
        <v>0</v>
      </c>
      <c r="CL15" s="59">
        <f t="shared" si="17"/>
        <v>0</v>
      </c>
      <c r="CM15" s="61"/>
      <c r="CN15" s="61"/>
      <c r="CO15" s="61"/>
      <c r="CP15" s="61"/>
      <c r="CQ15" s="61"/>
      <c r="CR15" s="61"/>
      <c r="CS15" s="61"/>
      <c r="CT15" s="59"/>
      <c r="CU15" s="59">
        <f t="shared" si="18"/>
        <v>0</v>
      </c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2"/>
      <c r="DG15" s="63"/>
    </row>
    <row r="16" spans="1:111" ht="12.75" hidden="1">
      <c r="A16" s="29" t="s">
        <v>357</v>
      </c>
      <c r="B16" s="31" t="s">
        <v>358</v>
      </c>
      <c r="C16" s="58">
        <f t="shared" si="0"/>
        <v>0</v>
      </c>
      <c r="D16" s="59">
        <f t="shared" si="1"/>
        <v>0</v>
      </c>
      <c r="E16" s="59">
        <f t="shared" si="2"/>
        <v>0</v>
      </c>
      <c r="F16" s="59">
        <f t="shared" si="3"/>
        <v>0</v>
      </c>
      <c r="G16" s="60"/>
      <c r="H16" s="60"/>
      <c r="I16" s="59">
        <f t="shared" si="4"/>
        <v>0</v>
      </c>
      <c r="J16" s="61"/>
      <c r="K16" s="61"/>
      <c r="L16" s="61"/>
      <c r="M16" s="61"/>
      <c r="N16" s="61"/>
      <c r="O16" s="61"/>
      <c r="P16" s="59">
        <f t="shared" si="5"/>
        <v>0</v>
      </c>
      <c r="Q16" s="60"/>
      <c r="R16" s="60"/>
      <c r="S16" s="60"/>
      <c r="T16" s="59">
        <f t="shared" si="6"/>
        <v>0</v>
      </c>
      <c r="U16" s="59">
        <f t="shared" si="7"/>
        <v>0</v>
      </c>
      <c r="V16" s="61"/>
      <c r="W16" s="61"/>
      <c r="X16" s="61"/>
      <c r="Y16" s="61"/>
      <c r="Z16" s="59">
        <f t="shared" si="8"/>
        <v>0</v>
      </c>
      <c r="AA16" s="61"/>
      <c r="AB16" s="61"/>
      <c r="AC16" s="59">
        <f t="shared" si="9"/>
        <v>0</v>
      </c>
      <c r="AD16" s="61"/>
      <c r="AE16" s="61"/>
      <c r="AF16" s="61"/>
      <c r="AG16" s="61"/>
      <c r="AH16" s="61"/>
      <c r="AI16" s="61"/>
      <c r="AJ16" s="59">
        <f t="shared" si="10"/>
        <v>0</v>
      </c>
      <c r="AK16" s="61"/>
      <c r="AL16" s="61"/>
      <c r="AM16" s="61"/>
      <c r="AN16" s="61"/>
      <c r="AO16" s="59">
        <f t="shared" si="11"/>
        <v>0</v>
      </c>
      <c r="AP16" s="61"/>
      <c r="AQ16" s="61"/>
      <c r="AR16" s="61"/>
      <c r="AS16" s="61"/>
      <c r="AT16" s="61"/>
      <c r="AU16" s="61"/>
      <c r="AV16" s="61"/>
      <c r="AW16" s="61"/>
      <c r="AX16" s="59">
        <f t="shared" si="12"/>
        <v>0</v>
      </c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59">
        <f t="shared" si="13"/>
        <v>0</v>
      </c>
      <c r="BP16" s="61"/>
      <c r="BQ16" s="61">
        <f t="shared" si="14"/>
        <v>0</v>
      </c>
      <c r="BR16" s="61"/>
      <c r="BS16" s="61"/>
      <c r="BT16" s="61"/>
      <c r="BU16" s="61"/>
      <c r="BV16" s="61"/>
      <c r="BW16" s="61"/>
      <c r="BX16" s="61"/>
      <c r="BY16" s="61"/>
      <c r="BZ16" s="59">
        <f t="shared" si="15"/>
        <v>0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59">
        <f t="shared" si="16"/>
        <v>0</v>
      </c>
      <c r="CL16" s="59">
        <f t="shared" si="17"/>
        <v>0</v>
      </c>
      <c r="CM16" s="61"/>
      <c r="CN16" s="61"/>
      <c r="CO16" s="61"/>
      <c r="CP16" s="61"/>
      <c r="CQ16" s="61"/>
      <c r="CR16" s="61"/>
      <c r="CS16" s="61"/>
      <c r="CT16" s="59"/>
      <c r="CU16" s="59">
        <f t="shared" si="18"/>
        <v>0</v>
      </c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2"/>
      <c r="DG16" s="63"/>
    </row>
    <row r="17" spans="1:111" ht="12.75" hidden="1">
      <c r="A17" s="29" t="s">
        <v>359</v>
      </c>
      <c r="B17" s="31" t="s">
        <v>360</v>
      </c>
      <c r="C17" s="58">
        <f t="shared" si="0"/>
        <v>0</v>
      </c>
      <c r="D17" s="59">
        <f t="shared" si="1"/>
        <v>0</v>
      </c>
      <c r="E17" s="59">
        <f t="shared" si="2"/>
        <v>0</v>
      </c>
      <c r="F17" s="59">
        <f t="shared" si="3"/>
        <v>0</v>
      </c>
      <c r="G17" s="60"/>
      <c r="H17" s="60"/>
      <c r="I17" s="59">
        <f t="shared" si="4"/>
        <v>0</v>
      </c>
      <c r="J17" s="61"/>
      <c r="K17" s="61"/>
      <c r="L17" s="61"/>
      <c r="M17" s="61"/>
      <c r="N17" s="61"/>
      <c r="O17" s="61"/>
      <c r="P17" s="59">
        <f t="shared" si="5"/>
        <v>0</v>
      </c>
      <c r="Q17" s="60"/>
      <c r="R17" s="60"/>
      <c r="S17" s="60"/>
      <c r="T17" s="59">
        <f t="shared" si="6"/>
        <v>0</v>
      </c>
      <c r="U17" s="59">
        <f t="shared" si="7"/>
        <v>0</v>
      </c>
      <c r="V17" s="61"/>
      <c r="W17" s="61"/>
      <c r="X17" s="61"/>
      <c r="Y17" s="61"/>
      <c r="Z17" s="59">
        <f t="shared" si="8"/>
        <v>0</v>
      </c>
      <c r="AA17" s="61"/>
      <c r="AB17" s="61"/>
      <c r="AC17" s="59">
        <f t="shared" si="9"/>
        <v>0</v>
      </c>
      <c r="AD17" s="61"/>
      <c r="AE17" s="61"/>
      <c r="AF17" s="61"/>
      <c r="AG17" s="61"/>
      <c r="AH17" s="61"/>
      <c r="AI17" s="61"/>
      <c r="AJ17" s="59">
        <f t="shared" si="10"/>
        <v>0</v>
      </c>
      <c r="AK17" s="61"/>
      <c r="AL17" s="61"/>
      <c r="AM17" s="61"/>
      <c r="AN17" s="61"/>
      <c r="AO17" s="59">
        <f t="shared" si="11"/>
        <v>0</v>
      </c>
      <c r="AP17" s="61"/>
      <c r="AQ17" s="61"/>
      <c r="AR17" s="61"/>
      <c r="AS17" s="61"/>
      <c r="AT17" s="61"/>
      <c r="AU17" s="61"/>
      <c r="AV17" s="61"/>
      <c r="AW17" s="61"/>
      <c r="AX17" s="59">
        <f t="shared" si="12"/>
        <v>0</v>
      </c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59">
        <f t="shared" si="13"/>
        <v>0</v>
      </c>
      <c r="BP17" s="61"/>
      <c r="BQ17" s="61">
        <f t="shared" si="14"/>
        <v>0</v>
      </c>
      <c r="BR17" s="61"/>
      <c r="BS17" s="61"/>
      <c r="BT17" s="61"/>
      <c r="BU17" s="61"/>
      <c r="BV17" s="61"/>
      <c r="BW17" s="61"/>
      <c r="BX17" s="61"/>
      <c r="BY17" s="61"/>
      <c r="BZ17" s="59">
        <f t="shared" si="15"/>
        <v>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59">
        <f t="shared" si="16"/>
        <v>0</v>
      </c>
      <c r="CL17" s="59">
        <f t="shared" si="17"/>
        <v>0</v>
      </c>
      <c r="CM17" s="61"/>
      <c r="CN17" s="61"/>
      <c r="CO17" s="61"/>
      <c r="CP17" s="61"/>
      <c r="CQ17" s="61"/>
      <c r="CR17" s="61"/>
      <c r="CS17" s="61"/>
      <c r="CT17" s="59"/>
      <c r="CU17" s="59">
        <f t="shared" si="18"/>
        <v>0</v>
      </c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2"/>
      <c r="DG17" s="63"/>
    </row>
    <row r="18" spans="1:111" ht="12.75" hidden="1">
      <c r="A18" s="29" t="s">
        <v>361</v>
      </c>
      <c r="B18" s="31" t="s">
        <v>362</v>
      </c>
      <c r="C18" s="58">
        <f t="shared" si="0"/>
        <v>0</v>
      </c>
      <c r="D18" s="59">
        <f t="shared" si="1"/>
        <v>0</v>
      </c>
      <c r="E18" s="59">
        <f t="shared" si="2"/>
        <v>0</v>
      </c>
      <c r="F18" s="59">
        <f t="shared" si="3"/>
        <v>0</v>
      </c>
      <c r="G18" s="60"/>
      <c r="H18" s="60"/>
      <c r="I18" s="59">
        <f t="shared" si="4"/>
        <v>0</v>
      </c>
      <c r="J18" s="61"/>
      <c r="K18" s="61"/>
      <c r="L18" s="61"/>
      <c r="M18" s="61"/>
      <c r="N18" s="61"/>
      <c r="O18" s="61"/>
      <c r="P18" s="59">
        <f t="shared" si="5"/>
        <v>0</v>
      </c>
      <c r="Q18" s="60"/>
      <c r="R18" s="60"/>
      <c r="S18" s="60"/>
      <c r="T18" s="59">
        <f t="shared" si="6"/>
        <v>0</v>
      </c>
      <c r="U18" s="59">
        <f t="shared" si="7"/>
        <v>0</v>
      </c>
      <c r="V18" s="61"/>
      <c r="W18" s="61"/>
      <c r="X18" s="61"/>
      <c r="Y18" s="61"/>
      <c r="Z18" s="59">
        <f t="shared" si="8"/>
        <v>0</v>
      </c>
      <c r="AA18" s="61"/>
      <c r="AB18" s="61"/>
      <c r="AC18" s="59">
        <f t="shared" si="9"/>
        <v>0</v>
      </c>
      <c r="AD18" s="61"/>
      <c r="AE18" s="61"/>
      <c r="AF18" s="61"/>
      <c r="AG18" s="61"/>
      <c r="AH18" s="61"/>
      <c r="AI18" s="61"/>
      <c r="AJ18" s="59">
        <f t="shared" si="10"/>
        <v>0</v>
      </c>
      <c r="AK18" s="61"/>
      <c r="AL18" s="61"/>
      <c r="AM18" s="61"/>
      <c r="AN18" s="61"/>
      <c r="AO18" s="59">
        <f t="shared" si="11"/>
        <v>0</v>
      </c>
      <c r="AP18" s="61"/>
      <c r="AQ18" s="61"/>
      <c r="AR18" s="61"/>
      <c r="AS18" s="61"/>
      <c r="AT18" s="61"/>
      <c r="AU18" s="61"/>
      <c r="AV18" s="61"/>
      <c r="AW18" s="61"/>
      <c r="AX18" s="59">
        <f t="shared" si="12"/>
        <v>0</v>
      </c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59">
        <f t="shared" si="13"/>
        <v>0</v>
      </c>
      <c r="BP18" s="61"/>
      <c r="BQ18" s="61">
        <f t="shared" si="14"/>
        <v>0</v>
      </c>
      <c r="BR18" s="61"/>
      <c r="BS18" s="61"/>
      <c r="BT18" s="61"/>
      <c r="BU18" s="61"/>
      <c r="BV18" s="61"/>
      <c r="BW18" s="61"/>
      <c r="BX18" s="61"/>
      <c r="BY18" s="61"/>
      <c r="BZ18" s="59">
        <f t="shared" si="15"/>
        <v>0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59">
        <f t="shared" si="16"/>
        <v>0</v>
      </c>
      <c r="CL18" s="59">
        <f t="shared" si="17"/>
        <v>0</v>
      </c>
      <c r="CM18" s="61"/>
      <c r="CN18" s="61"/>
      <c r="CO18" s="61"/>
      <c r="CP18" s="61"/>
      <c r="CQ18" s="61"/>
      <c r="CR18" s="61"/>
      <c r="CS18" s="61"/>
      <c r="CT18" s="59"/>
      <c r="CU18" s="59">
        <f t="shared" si="18"/>
        <v>0</v>
      </c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2"/>
      <c r="DG18" s="63"/>
    </row>
    <row r="19" spans="1:111" ht="12.75" hidden="1">
      <c r="A19" s="29" t="s">
        <v>363</v>
      </c>
      <c r="B19" s="31" t="s">
        <v>364</v>
      </c>
      <c r="C19" s="58">
        <f t="shared" si="0"/>
        <v>0</v>
      </c>
      <c r="D19" s="59">
        <f t="shared" si="1"/>
        <v>0</v>
      </c>
      <c r="E19" s="59">
        <f t="shared" si="2"/>
        <v>0</v>
      </c>
      <c r="F19" s="59">
        <f t="shared" si="3"/>
        <v>0</v>
      </c>
      <c r="G19" s="60"/>
      <c r="H19" s="60"/>
      <c r="I19" s="59">
        <f t="shared" si="4"/>
        <v>0</v>
      </c>
      <c r="J19" s="61"/>
      <c r="K19" s="61"/>
      <c r="L19" s="61"/>
      <c r="M19" s="61"/>
      <c r="N19" s="61"/>
      <c r="O19" s="61"/>
      <c r="P19" s="59">
        <f t="shared" si="5"/>
        <v>0</v>
      </c>
      <c r="Q19" s="60"/>
      <c r="R19" s="60"/>
      <c r="S19" s="60"/>
      <c r="T19" s="59">
        <f t="shared" si="6"/>
        <v>0</v>
      </c>
      <c r="U19" s="59">
        <f t="shared" si="7"/>
        <v>0</v>
      </c>
      <c r="V19" s="61"/>
      <c r="W19" s="61"/>
      <c r="X19" s="61"/>
      <c r="Y19" s="61"/>
      <c r="Z19" s="59">
        <f t="shared" si="8"/>
        <v>0</v>
      </c>
      <c r="AA19" s="61"/>
      <c r="AB19" s="61"/>
      <c r="AC19" s="59">
        <f t="shared" si="9"/>
        <v>0</v>
      </c>
      <c r="AD19" s="61"/>
      <c r="AE19" s="61"/>
      <c r="AF19" s="61"/>
      <c r="AG19" s="61"/>
      <c r="AH19" s="61"/>
      <c r="AI19" s="61"/>
      <c r="AJ19" s="59">
        <f t="shared" si="10"/>
        <v>0</v>
      </c>
      <c r="AK19" s="61"/>
      <c r="AL19" s="61"/>
      <c r="AM19" s="61"/>
      <c r="AN19" s="61"/>
      <c r="AO19" s="59">
        <f t="shared" si="11"/>
        <v>0</v>
      </c>
      <c r="AP19" s="61"/>
      <c r="AQ19" s="61"/>
      <c r="AR19" s="61"/>
      <c r="AS19" s="61"/>
      <c r="AT19" s="61"/>
      <c r="AU19" s="61"/>
      <c r="AV19" s="61"/>
      <c r="AW19" s="61"/>
      <c r="AX19" s="59">
        <f t="shared" si="12"/>
        <v>0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59">
        <f t="shared" si="13"/>
        <v>0</v>
      </c>
      <c r="BP19" s="61"/>
      <c r="BQ19" s="61">
        <f t="shared" si="14"/>
        <v>0</v>
      </c>
      <c r="BR19" s="61"/>
      <c r="BS19" s="61"/>
      <c r="BT19" s="61"/>
      <c r="BU19" s="61"/>
      <c r="BV19" s="61"/>
      <c r="BW19" s="61"/>
      <c r="BX19" s="61"/>
      <c r="BY19" s="61"/>
      <c r="BZ19" s="59">
        <f t="shared" si="15"/>
        <v>0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59">
        <f t="shared" si="16"/>
        <v>0</v>
      </c>
      <c r="CL19" s="59">
        <f t="shared" si="17"/>
        <v>0</v>
      </c>
      <c r="CM19" s="61"/>
      <c r="CN19" s="61"/>
      <c r="CO19" s="61"/>
      <c r="CP19" s="61"/>
      <c r="CQ19" s="61"/>
      <c r="CR19" s="61"/>
      <c r="CS19" s="61"/>
      <c r="CT19" s="59"/>
      <c r="CU19" s="59">
        <f t="shared" si="18"/>
        <v>0</v>
      </c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2"/>
      <c r="DG19" s="63"/>
    </row>
    <row r="20" spans="1:111" ht="12.75" hidden="1">
      <c r="A20" s="29" t="s">
        <v>365</v>
      </c>
      <c r="B20" s="31" t="s">
        <v>366</v>
      </c>
      <c r="C20" s="58">
        <f t="shared" si="0"/>
        <v>0</v>
      </c>
      <c r="D20" s="59">
        <f t="shared" si="1"/>
        <v>0</v>
      </c>
      <c r="E20" s="59">
        <f t="shared" si="2"/>
        <v>0</v>
      </c>
      <c r="F20" s="59">
        <f t="shared" si="3"/>
        <v>0</v>
      </c>
      <c r="G20" s="60"/>
      <c r="H20" s="60"/>
      <c r="I20" s="59">
        <f t="shared" si="4"/>
        <v>0</v>
      </c>
      <c r="J20" s="61"/>
      <c r="K20" s="61"/>
      <c r="L20" s="61"/>
      <c r="M20" s="61"/>
      <c r="N20" s="61"/>
      <c r="O20" s="61"/>
      <c r="P20" s="59">
        <f t="shared" si="5"/>
        <v>0</v>
      </c>
      <c r="Q20" s="60"/>
      <c r="R20" s="60"/>
      <c r="S20" s="60"/>
      <c r="T20" s="59">
        <f t="shared" si="6"/>
        <v>0</v>
      </c>
      <c r="U20" s="59">
        <f t="shared" si="7"/>
        <v>0</v>
      </c>
      <c r="V20" s="61"/>
      <c r="W20" s="61"/>
      <c r="X20" s="61"/>
      <c r="Y20" s="61"/>
      <c r="Z20" s="59">
        <f t="shared" si="8"/>
        <v>0</v>
      </c>
      <c r="AA20" s="61"/>
      <c r="AB20" s="61"/>
      <c r="AC20" s="59">
        <f t="shared" si="9"/>
        <v>0</v>
      </c>
      <c r="AD20" s="61"/>
      <c r="AE20" s="61"/>
      <c r="AF20" s="61"/>
      <c r="AG20" s="61"/>
      <c r="AH20" s="61"/>
      <c r="AI20" s="61"/>
      <c r="AJ20" s="59">
        <f t="shared" si="10"/>
        <v>0</v>
      </c>
      <c r="AK20" s="61"/>
      <c r="AL20" s="61"/>
      <c r="AM20" s="61"/>
      <c r="AN20" s="61"/>
      <c r="AO20" s="59">
        <f t="shared" si="11"/>
        <v>0</v>
      </c>
      <c r="AP20" s="61"/>
      <c r="AQ20" s="61"/>
      <c r="AR20" s="61"/>
      <c r="AS20" s="61"/>
      <c r="AT20" s="61"/>
      <c r="AU20" s="61"/>
      <c r="AV20" s="61"/>
      <c r="AW20" s="61"/>
      <c r="AX20" s="59">
        <f t="shared" si="12"/>
        <v>0</v>
      </c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59">
        <f t="shared" si="13"/>
        <v>0</v>
      </c>
      <c r="BP20" s="61"/>
      <c r="BQ20" s="61">
        <f t="shared" si="14"/>
        <v>0</v>
      </c>
      <c r="BR20" s="61"/>
      <c r="BS20" s="61"/>
      <c r="BT20" s="61"/>
      <c r="BU20" s="61"/>
      <c r="BV20" s="61"/>
      <c r="BW20" s="61"/>
      <c r="BX20" s="61"/>
      <c r="BY20" s="61"/>
      <c r="BZ20" s="59">
        <f t="shared" si="15"/>
        <v>0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59">
        <f t="shared" si="16"/>
        <v>0</v>
      </c>
      <c r="CL20" s="59">
        <f t="shared" si="17"/>
        <v>0</v>
      </c>
      <c r="CM20" s="61"/>
      <c r="CN20" s="61"/>
      <c r="CO20" s="61"/>
      <c r="CP20" s="61"/>
      <c r="CQ20" s="61"/>
      <c r="CR20" s="61"/>
      <c r="CS20" s="61"/>
      <c r="CT20" s="59"/>
      <c r="CU20" s="59">
        <f t="shared" si="18"/>
        <v>0</v>
      </c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2"/>
      <c r="DG20" s="63"/>
    </row>
    <row r="21" spans="1:111" ht="12.75" hidden="1">
      <c r="A21" s="29" t="s">
        <v>367</v>
      </c>
      <c r="B21" s="31" t="s">
        <v>368</v>
      </c>
      <c r="C21" s="58">
        <f t="shared" si="0"/>
        <v>0</v>
      </c>
      <c r="D21" s="59">
        <f t="shared" si="1"/>
        <v>0</v>
      </c>
      <c r="E21" s="59">
        <f t="shared" si="2"/>
        <v>0</v>
      </c>
      <c r="F21" s="59">
        <f t="shared" si="3"/>
        <v>0</v>
      </c>
      <c r="G21" s="60"/>
      <c r="H21" s="60"/>
      <c r="I21" s="59">
        <f t="shared" si="4"/>
        <v>0</v>
      </c>
      <c r="J21" s="61"/>
      <c r="K21" s="61"/>
      <c r="L21" s="61"/>
      <c r="M21" s="61"/>
      <c r="N21" s="61"/>
      <c r="O21" s="61"/>
      <c r="P21" s="59">
        <f t="shared" si="5"/>
        <v>0</v>
      </c>
      <c r="Q21" s="60"/>
      <c r="R21" s="60"/>
      <c r="S21" s="60"/>
      <c r="T21" s="59">
        <f t="shared" si="6"/>
        <v>0</v>
      </c>
      <c r="U21" s="59">
        <f t="shared" si="7"/>
        <v>0</v>
      </c>
      <c r="V21" s="61"/>
      <c r="W21" s="61"/>
      <c r="X21" s="61"/>
      <c r="Y21" s="61"/>
      <c r="Z21" s="59">
        <f t="shared" si="8"/>
        <v>0</v>
      </c>
      <c r="AA21" s="61"/>
      <c r="AB21" s="61"/>
      <c r="AC21" s="59">
        <f t="shared" si="9"/>
        <v>0</v>
      </c>
      <c r="AD21" s="61"/>
      <c r="AE21" s="61"/>
      <c r="AF21" s="61"/>
      <c r="AG21" s="61"/>
      <c r="AH21" s="61"/>
      <c r="AI21" s="61"/>
      <c r="AJ21" s="59">
        <f t="shared" si="10"/>
        <v>0</v>
      </c>
      <c r="AK21" s="61"/>
      <c r="AL21" s="61"/>
      <c r="AM21" s="61"/>
      <c r="AN21" s="61"/>
      <c r="AO21" s="59">
        <f t="shared" si="11"/>
        <v>0</v>
      </c>
      <c r="AP21" s="61"/>
      <c r="AQ21" s="61"/>
      <c r="AR21" s="61"/>
      <c r="AS21" s="61"/>
      <c r="AT21" s="61"/>
      <c r="AU21" s="61"/>
      <c r="AV21" s="61"/>
      <c r="AW21" s="61"/>
      <c r="AX21" s="59">
        <f t="shared" si="12"/>
        <v>0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59">
        <f t="shared" si="13"/>
        <v>0</v>
      </c>
      <c r="BP21" s="61"/>
      <c r="BQ21" s="61">
        <f t="shared" si="14"/>
        <v>0</v>
      </c>
      <c r="BR21" s="61"/>
      <c r="BS21" s="61"/>
      <c r="BT21" s="61"/>
      <c r="BU21" s="61"/>
      <c r="BV21" s="61"/>
      <c r="BW21" s="61"/>
      <c r="BX21" s="61"/>
      <c r="BY21" s="61"/>
      <c r="BZ21" s="59">
        <f t="shared" si="15"/>
        <v>0</v>
      </c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59">
        <f t="shared" si="16"/>
        <v>0</v>
      </c>
      <c r="CL21" s="59">
        <f t="shared" si="17"/>
        <v>0</v>
      </c>
      <c r="CM21" s="61"/>
      <c r="CN21" s="61"/>
      <c r="CO21" s="61"/>
      <c r="CP21" s="61"/>
      <c r="CQ21" s="61"/>
      <c r="CR21" s="61"/>
      <c r="CS21" s="61"/>
      <c r="CT21" s="59"/>
      <c r="CU21" s="59">
        <f t="shared" si="18"/>
        <v>0</v>
      </c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2"/>
      <c r="DG21" s="63"/>
    </row>
    <row r="22" spans="1:111" ht="12.75" hidden="1">
      <c r="A22" s="29" t="s">
        <v>369</v>
      </c>
      <c r="B22" s="31" t="s">
        <v>370</v>
      </c>
      <c r="C22" s="58">
        <f t="shared" si="0"/>
        <v>0</v>
      </c>
      <c r="D22" s="59">
        <f t="shared" si="1"/>
        <v>0</v>
      </c>
      <c r="E22" s="59">
        <f t="shared" si="2"/>
        <v>0</v>
      </c>
      <c r="F22" s="59">
        <f t="shared" si="3"/>
        <v>0</v>
      </c>
      <c r="G22" s="60"/>
      <c r="H22" s="60"/>
      <c r="I22" s="59">
        <f t="shared" si="4"/>
        <v>0</v>
      </c>
      <c r="J22" s="61"/>
      <c r="K22" s="61"/>
      <c r="L22" s="61"/>
      <c r="M22" s="61"/>
      <c r="N22" s="61"/>
      <c r="O22" s="61"/>
      <c r="P22" s="59">
        <f t="shared" si="5"/>
        <v>0</v>
      </c>
      <c r="Q22" s="60"/>
      <c r="R22" s="60"/>
      <c r="S22" s="60"/>
      <c r="T22" s="59">
        <f t="shared" si="6"/>
        <v>0</v>
      </c>
      <c r="U22" s="59">
        <f t="shared" si="7"/>
        <v>0</v>
      </c>
      <c r="V22" s="61"/>
      <c r="W22" s="61"/>
      <c r="X22" s="61"/>
      <c r="Y22" s="61"/>
      <c r="Z22" s="59">
        <f t="shared" si="8"/>
        <v>0</v>
      </c>
      <c r="AA22" s="61"/>
      <c r="AB22" s="61"/>
      <c r="AC22" s="59">
        <f t="shared" si="9"/>
        <v>0</v>
      </c>
      <c r="AD22" s="61"/>
      <c r="AE22" s="61"/>
      <c r="AF22" s="61"/>
      <c r="AG22" s="61"/>
      <c r="AH22" s="61"/>
      <c r="AI22" s="61"/>
      <c r="AJ22" s="59">
        <f t="shared" si="10"/>
        <v>0</v>
      </c>
      <c r="AK22" s="61"/>
      <c r="AL22" s="61"/>
      <c r="AM22" s="61"/>
      <c r="AN22" s="61"/>
      <c r="AO22" s="59">
        <f t="shared" si="11"/>
        <v>0</v>
      </c>
      <c r="AP22" s="61"/>
      <c r="AQ22" s="61"/>
      <c r="AR22" s="61"/>
      <c r="AS22" s="61"/>
      <c r="AT22" s="61"/>
      <c r="AU22" s="61"/>
      <c r="AV22" s="61"/>
      <c r="AW22" s="61"/>
      <c r="AX22" s="59">
        <f t="shared" si="12"/>
        <v>0</v>
      </c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59">
        <f t="shared" si="13"/>
        <v>0</v>
      </c>
      <c r="BP22" s="61"/>
      <c r="BQ22" s="61">
        <f t="shared" si="14"/>
        <v>0</v>
      </c>
      <c r="BR22" s="61"/>
      <c r="BS22" s="61"/>
      <c r="BT22" s="61"/>
      <c r="BU22" s="61"/>
      <c r="BV22" s="61"/>
      <c r="BW22" s="61"/>
      <c r="BX22" s="61"/>
      <c r="BY22" s="61"/>
      <c r="BZ22" s="59">
        <f t="shared" si="15"/>
        <v>0</v>
      </c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59">
        <f t="shared" si="16"/>
        <v>0</v>
      </c>
      <c r="CL22" s="59">
        <f t="shared" si="17"/>
        <v>0</v>
      </c>
      <c r="CM22" s="61"/>
      <c r="CN22" s="61"/>
      <c r="CO22" s="61"/>
      <c r="CP22" s="61"/>
      <c r="CQ22" s="61"/>
      <c r="CR22" s="61"/>
      <c r="CS22" s="61"/>
      <c r="CT22" s="59"/>
      <c r="CU22" s="59">
        <f t="shared" si="18"/>
        <v>0</v>
      </c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2"/>
      <c r="DG22" s="63"/>
    </row>
    <row r="23" spans="1:111" ht="12.75" hidden="1">
      <c r="A23" s="29" t="s">
        <v>371</v>
      </c>
      <c r="B23" s="31" t="s">
        <v>372</v>
      </c>
      <c r="C23" s="58">
        <f t="shared" si="0"/>
        <v>0</v>
      </c>
      <c r="D23" s="59">
        <f t="shared" si="1"/>
        <v>0</v>
      </c>
      <c r="E23" s="59">
        <f t="shared" si="2"/>
        <v>0</v>
      </c>
      <c r="F23" s="59">
        <f t="shared" si="3"/>
        <v>0</v>
      </c>
      <c r="G23" s="60"/>
      <c r="H23" s="60"/>
      <c r="I23" s="59">
        <f t="shared" si="4"/>
        <v>0</v>
      </c>
      <c r="J23" s="61"/>
      <c r="K23" s="61"/>
      <c r="L23" s="61"/>
      <c r="M23" s="61"/>
      <c r="N23" s="61"/>
      <c r="O23" s="61"/>
      <c r="P23" s="59">
        <f t="shared" si="5"/>
        <v>0</v>
      </c>
      <c r="Q23" s="60"/>
      <c r="R23" s="60"/>
      <c r="S23" s="60"/>
      <c r="T23" s="59">
        <f t="shared" si="6"/>
        <v>0</v>
      </c>
      <c r="U23" s="59">
        <f t="shared" si="7"/>
        <v>0</v>
      </c>
      <c r="V23" s="61"/>
      <c r="W23" s="61"/>
      <c r="X23" s="61"/>
      <c r="Y23" s="61"/>
      <c r="Z23" s="59">
        <f t="shared" si="8"/>
        <v>0</v>
      </c>
      <c r="AA23" s="61"/>
      <c r="AB23" s="61"/>
      <c r="AC23" s="59">
        <f t="shared" si="9"/>
        <v>0</v>
      </c>
      <c r="AD23" s="61"/>
      <c r="AE23" s="61"/>
      <c r="AF23" s="61"/>
      <c r="AG23" s="61"/>
      <c r="AH23" s="61"/>
      <c r="AI23" s="61"/>
      <c r="AJ23" s="59">
        <f t="shared" si="10"/>
        <v>0</v>
      </c>
      <c r="AK23" s="61"/>
      <c r="AL23" s="61"/>
      <c r="AM23" s="61"/>
      <c r="AN23" s="61"/>
      <c r="AO23" s="59">
        <f t="shared" si="11"/>
        <v>0</v>
      </c>
      <c r="AP23" s="61"/>
      <c r="AQ23" s="61"/>
      <c r="AR23" s="61"/>
      <c r="AS23" s="61"/>
      <c r="AT23" s="61"/>
      <c r="AU23" s="61"/>
      <c r="AV23" s="61"/>
      <c r="AW23" s="61"/>
      <c r="AX23" s="59">
        <f t="shared" si="12"/>
        <v>0</v>
      </c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59">
        <f t="shared" si="13"/>
        <v>0</v>
      </c>
      <c r="BP23" s="61"/>
      <c r="BQ23" s="61">
        <f t="shared" si="14"/>
        <v>0</v>
      </c>
      <c r="BR23" s="61"/>
      <c r="BS23" s="61"/>
      <c r="BT23" s="61"/>
      <c r="BU23" s="61"/>
      <c r="BV23" s="61"/>
      <c r="BW23" s="61"/>
      <c r="BX23" s="61"/>
      <c r="BY23" s="61"/>
      <c r="BZ23" s="59">
        <f t="shared" si="15"/>
        <v>0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59">
        <f t="shared" si="16"/>
        <v>0</v>
      </c>
      <c r="CL23" s="59">
        <f t="shared" si="17"/>
        <v>0</v>
      </c>
      <c r="CM23" s="61"/>
      <c r="CN23" s="61"/>
      <c r="CO23" s="61"/>
      <c r="CP23" s="61"/>
      <c r="CQ23" s="61"/>
      <c r="CR23" s="61"/>
      <c r="CS23" s="61"/>
      <c r="CT23" s="59"/>
      <c r="CU23" s="59">
        <f t="shared" si="18"/>
        <v>0</v>
      </c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2"/>
      <c r="DG23" s="63"/>
    </row>
    <row r="24" spans="1:111" ht="12.75" hidden="1">
      <c r="A24" s="29" t="s">
        <v>373</v>
      </c>
      <c r="B24" s="31" t="s">
        <v>374</v>
      </c>
      <c r="C24" s="58">
        <f t="shared" si="0"/>
        <v>0</v>
      </c>
      <c r="D24" s="59">
        <f t="shared" si="1"/>
        <v>0</v>
      </c>
      <c r="E24" s="59">
        <f t="shared" si="2"/>
        <v>0</v>
      </c>
      <c r="F24" s="59">
        <f t="shared" si="3"/>
        <v>0</v>
      </c>
      <c r="G24" s="60"/>
      <c r="H24" s="60"/>
      <c r="I24" s="59">
        <f t="shared" si="4"/>
        <v>0</v>
      </c>
      <c r="J24" s="61"/>
      <c r="K24" s="61"/>
      <c r="L24" s="61"/>
      <c r="M24" s="61"/>
      <c r="N24" s="61"/>
      <c r="O24" s="61"/>
      <c r="P24" s="59">
        <f t="shared" si="5"/>
        <v>0</v>
      </c>
      <c r="Q24" s="60"/>
      <c r="R24" s="60"/>
      <c r="S24" s="60"/>
      <c r="T24" s="59">
        <f t="shared" si="6"/>
        <v>0</v>
      </c>
      <c r="U24" s="59">
        <f t="shared" si="7"/>
        <v>0</v>
      </c>
      <c r="V24" s="61"/>
      <c r="W24" s="61"/>
      <c r="X24" s="61"/>
      <c r="Y24" s="61"/>
      <c r="Z24" s="59">
        <f t="shared" si="8"/>
        <v>0</v>
      </c>
      <c r="AA24" s="61"/>
      <c r="AB24" s="61"/>
      <c r="AC24" s="59">
        <f t="shared" si="9"/>
        <v>0</v>
      </c>
      <c r="AD24" s="61"/>
      <c r="AE24" s="61"/>
      <c r="AF24" s="61"/>
      <c r="AG24" s="61"/>
      <c r="AH24" s="61"/>
      <c r="AI24" s="61"/>
      <c r="AJ24" s="59">
        <f t="shared" si="10"/>
        <v>0</v>
      </c>
      <c r="AK24" s="61"/>
      <c r="AL24" s="61"/>
      <c r="AM24" s="61"/>
      <c r="AN24" s="61"/>
      <c r="AO24" s="59">
        <f t="shared" si="11"/>
        <v>0</v>
      </c>
      <c r="AP24" s="61"/>
      <c r="AQ24" s="61"/>
      <c r="AR24" s="61"/>
      <c r="AS24" s="61"/>
      <c r="AT24" s="61"/>
      <c r="AU24" s="61"/>
      <c r="AV24" s="61"/>
      <c r="AW24" s="61"/>
      <c r="AX24" s="59">
        <f t="shared" si="12"/>
        <v>0</v>
      </c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59">
        <f t="shared" si="13"/>
        <v>0</v>
      </c>
      <c r="BP24" s="61"/>
      <c r="BQ24" s="61">
        <f t="shared" si="14"/>
        <v>0</v>
      </c>
      <c r="BR24" s="61"/>
      <c r="BS24" s="61"/>
      <c r="BT24" s="61"/>
      <c r="BU24" s="61"/>
      <c r="BV24" s="61"/>
      <c r="BW24" s="61"/>
      <c r="BX24" s="61"/>
      <c r="BY24" s="61"/>
      <c r="BZ24" s="59">
        <f t="shared" si="15"/>
        <v>0</v>
      </c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59">
        <f t="shared" si="16"/>
        <v>0</v>
      </c>
      <c r="CL24" s="59">
        <f t="shared" si="17"/>
        <v>0</v>
      </c>
      <c r="CM24" s="61"/>
      <c r="CN24" s="61"/>
      <c r="CO24" s="61"/>
      <c r="CP24" s="61"/>
      <c r="CQ24" s="61"/>
      <c r="CR24" s="61"/>
      <c r="CS24" s="61"/>
      <c r="CT24" s="59"/>
      <c r="CU24" s="59">
        <f t="shared" si="18"/>
        <v>0</v>
      </c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2"/>
      <c r="DG24" s="63"/>
    </row>
    <row r="25" spans="1:111" ht="12.75" hidden="1">
      <c r="A25" s="29" t="s">
        <v>375</v>
      </c>
      <c r="B25" s="31" t="s">
        <v>376</v>
      </c>
      <c r="C25" s="58">
        <f t="shared" si="0"/>
        <v>0</v>
      </c>
      <c r="D25" s="59">
        <f t="shared" si="1"/>
        <v>0</v>
      </c>
      <c r="E25" s="59">
        <f t="shared" si="2"/>
        <v>0</v>
      </c>
      <c r="F25" s="59">
        <f t="shared" si="3"/>
        <v>0</v>
      </c>
      <c r="G25" s="60"/>
      <c r="H25" s="60"/>
      <c r="I25" s="59">
        <f t="shared" si="4"/>
        <v>0</v>
      </c>
      <c r="J25" s="61"/>
      <c r="K25" s="61"/>
      <c r="L25" s="61"/>
      <c r="M25" s="61"/>
      <c r="N25" s="61"/>
      <c r="O25" s="61"/>
      <c r="P25" s="59">
        <f t="shared" si="5"/>
        <v>0</v>
      </c>
      <c r="Q25" s="60"/>
      <c r="R25" s="60"/>
      <c r="S25" s="60"/>
      <c r="T25" s="59">
        <f t="shared" si="6"/>
        <v>0</v>
      </c>
      <c r="U25" s="59">
        <f t="shared" si="7"/>
        <v>0</v>
      </c>
      <c r="V25" s="61"/>
      <c r="W25" s="61"/>
      <c r="X25" s="61"/>
      <c r="Y25" s="61"/>
      <c r="Z25" s="59">
        <f t="shared" si="8"/>
        <v>0</v>
      </c>
      <c r="AA25" s="61"/>
      <c r="AB25" s="61"/>
      <c r="AC25" s="59">
        <f t="shared" si="9"/>
        <v>0</v>
      </c>
      <c r="AD25" s="61"/>
      <c r="AE25" s="61"/>
      <c r="AF25" s="61"/>
      <c r="AG25" s="61"/>
      <c r="AH25" s="61"/>
      <c r="AI25" s="61"/>
      <c r="AJ25" s="59">
        <f t="shared" si="10"/>
        <v>0</v>
      </c>
      <c r="AK25" s="61"/>
      <c r="AL25" s="61"/>
      <c r="AM25" s="61"/>
      <c r="AN25" s="61"/>
      <c r="AO25" s="59">
        <f t="shared" si="11"/>
        <v>0</v>
      </c>
      <c r="AP25" s="61"/>
      <c r="AQ25" s="61"/>
      <c r="AR25" s="61"/>
      <c r="AS25" s="61"/>
      <c r="AT25" s="61"/>
      <c r="AU25" s="61"/>
      <c r="AV25" s="61"/>
      <c r="AW25" s="61"/>
      <c r="AX25" s="59">
        <f t="shared" si="12"/>
        <v>0</v>
      </c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59">
        <f t="shared" si="13"/>
        <v>0</v>
      </c>
      <c r="BP25" s="61"/>
      <c r="BQ25" s="61">
        <f t="shared" si="14"/>
        <v>0</v>
      </c>
      <c r="BR25" s="61"/>
      <c r="BS25" s="61"/>
      <c r="BT25" s="61"/>
      <c r="BU25" s="61"/>
      <c r="BV25" s="61"/>
      <c r="BW25" s="61"/>
      <c r="BX25" s="61"/>
      <c r="BY25" s="61"/>
      <c r="BZ25" s="59">
        <f t="shared" si="15"/>
        <v>0</v>
      </c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59">
        <f t="shared" si="16"/>
        <v>0</v>
      </c>
      <c r="CL25" s="59">
        <f t="shared" si="17"/>
        <v>0</v>
      </c>
      <c r="CM25" s="61"/>
      <c r="CN25" s="61"/>
      <c r="CO25" s="61"/>
      <c r="CP25" s="61"/>
      <c r="CQ25" s="61"/>
      <c r="CR25" s="61"/>
      <c r="CS25" s="61"/>
      <c r="CT25" s="59"/>
      <c r="CU25" s="59">
        <f t="shared" si="18"/>
        <v>0</v>
      </c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  <c r="DG25" s="63"/>
    </row>
    <row r="26" spans="1:111" ht="12.75" hidden="1">
      <c r="A26" s="29" t="s">
        <v>377</v>
      </c>
      <c r="B26" s="31" t="s">
        <v>378</v>
      </c>
      <c r="C26" s="58">
        <f t="shared" si="0"/>
        <v>0</v>
      </c>
      <c r="D26" s="59">
        <f t="shared" si="1"/>
        <v>0</v>
      </c>
      <c r="E26" s="59">
        <f t="shared" si="2"/>
        <v>0</v>
      </c>
      <c r="F26" s="59">
        <f t="shared" si="3"/>
        <v>0</v>
      </c>
      <c r="G26" s="60"/>
      <c r="H26" s="60"/>
      <c r="I26" s="59">
        <f t="shared" si="4"/>
        <v>0</v>
      </c>
      <c r="J26" s="61"/>
      <c r="K26" s="61"/>
      <c r="L26" s="61"/>
      <c r="M26" s="61"/>
      <c r="N26" s="61"/>
      <c r="O26" s="61"/>
      <c r="P26" s="59">
        <f t="shared" si="5"/>
        <v>0</v>
      </c>
      <c r="Q26" s="60"/>
      <c r="R26" s="60"/>
      <c r="S26" s="60"/>
      <c r="T26" s="59">
        <f t="shared" si="6"/>
        <v>0</v>
      </c>
      <c r="U26" s="59">
        <f t="shared" si="7"/>
        <v>0</v>
      </c>
      <c r="V26" s="61"/>
      <c r="W26" s="61"/>
      <c r="X26" s="61"/>
      <c r="Y26" s="61"/>
      <c r="Z26" s="59">
        <f t="shared" si="8"/>
        <v>0</v>
      </c>
      <c r="AA26" s="61"/>
      <c r="AB26" s="61"/>
      <c r="AC26" s="59">
        <f t="shared" si="9"/>
        <v>0</v>
      </c>
      <c r="AD26" s="61"/>
      <c r="AE26" s="61"/>
      <c r="AF26" s="61"/>
      <c r="AG26" s="61"/>
      <c r="AH26" s="61"/>
      <c r="AI26" s="61"/>
      <c r="AJ26" s="59">
        <f t="shared" si="10"/>
        <v>0</v>
      </c>
      <c r="AK26" s="61"/>
      <c r="AL26" s="61"/>
      <c r="AM26" s="61"/>
      <c r="AN26" s="61"/>
      <c r="AO26" s="59">
        <f t="shared" si="11"/>
        <v>0</v>
      </c>
      <c r="AP26" s="61"/>
      <c r="AQ26" s="61"/>
      <c r="AR26" s="61"/>
      <c r="AS26" s="61"/>
      <c r="AT26" s="61"/>
      <c r="AU26" s="61"/>
      <c r="AV26" s="61"/>
      <c r="AW26" s="61"/>
      <c r="AX26" s="59">
        <f t="shared" si="12"/>
        <v>0</v>
      </c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59">
        <f t="shared" si="13"/>
        <v>0</v>
      </c>
      <c r="BP26" s="61"/>
      <c r="BQ26" s="61">
        <f t="shared" si="14"/>
        <v>0</v>
      </c>
      <c r="BR26" s="61"/>
      <c r="BS26" s="61"/>
      <c r="BT26" s="61"/>
      <c r="BU26" s="61"/>
      <c r="BV26" s="61"/>
      <c r="BW26" s="61"/>
      <c r="BX26" s="61"/>
      <c r="BY26" s="61"/>
      <c r="BZ26" s="59">
        <f t="shared" si="15"/>
        <v>0</v>
      </c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59">
        <f t="shared" si="16"/>
        <v>0</v>
      </c>
      <c r="CL26" s="59">
        <f t="shared" si="17"/>
        <v>0</v>
      </c>
      <c r="CM26" s="61"/>
      <c r="CN26" s="61"/>
      <c r="CO26" s="61"/>
      <c r="CP26" s="61"/>
      <c r="CQ26" s="61"/>
      <c r="CR26" s="61"/>
      <c r="CS26" s="61"/>
      <c r="CT26" s="59"/>
      <c r="CU26" s="59">
        <f t="shared" si="18"/>
        <v>0</v>
      </c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  <c r="DG26" s="63"/>
    </row>
    <row r="27" spans="1:111" ht="12.75" hidden="1">
      <c r="A27" s="29" t="s">
        <v>379</v>
      </c>
      <c r="B27" s="31" t="s">
        <v>380</v>
      </c>
      <c r="C27" s="58">
        <f t="shared" si="0"/>
        <v>0</v>
      </c>
      <c r="D27" s="59">
        <f t="shared" si="1"/>
        <v>0</v>
      </c>
      <c r="E27" s="59">
        <f t="shared" si="2"/>
        <v>0</v>
      </c>
      <c r="F27" s="59">
        <f t="shared" si="3"/>
        <v>0</v>
      </c>
      <c r="G27" s="60"/>
      <c r="H27" s="60"/>
      <c r="I27" s="59">
        <f t="shared" si="4"/>
        <v>0</v>
      </c>
      <c r="J27" s="61"/>
      <c r="K27" s="61"/>
      <c r="L27" s="61"/>
      <c r="M27" s="61"/>
      <c r="N27" s="61"/>
      <c r="O27" s="61"/>
      <c r="P27" s="59">
        <f t="shared" si="5"/>
        <v>0</v>
      </c>
      <c r="Q27" s="60"/>
      <c r="R27" s="60"/>
      <c r="S27" s="60"/>
      <c r="T27" s="59">
        <f t="shared" si="6"/>
        <v>0</v>
      </c>
      <c r="U27" s="59">
        <f t="shared" si="7"/>
        <v>0</v>
      </c>
      <c r="V27" s="61"/>
      <c r="W27" s="61"/>
      <c r="X27" s="61"/>
      <c r="Y27" s="61"/>
      <c r="Z27" s="59">
        <f t="shared" si="8"/>
        <v>0</v>
      </c>
      <c r="AA27" s="61"/>
      <c r="AB27" s="61"/>
      <c r="AC27" s="59">
        <f t="shared" si="9"/>
        <v>0</v>
      </c>
      <c r="AD27" s="61"/>
      <c r="AE27" s="61"/>
      <c r="AF27" s="61"/>
      <c r="AG27" s="61"/>
      <c r="AH27" s="61"/>
      <c r="AI27" s="61"/>
      <c r="AJ27" s="59">
        <f t="shared" si="10"/>
        <v>0</v>
      </c>
      <c r="AK27" s="61"/>
      <c r="AL27" s="61"/>
      <c r="AM27" s="61"/>
      <c r="AN27" s="61"/>
      <c r="AO27" s="59">
        <f t="shared" si="11"/>
        <v>0</v>
      </c>
      <c r="AP27" s="61"/>
      <c r="AQ27" s="61"/>
      <c r="AR27" s="61"/>
      <c r="AS27" s="61"/>
      <c r="AT27" s="61"/>
      <c r="AU27" s="61"/>
      <c r="AV27" s="61"/>
      <c r="AW27" s="61"/>
      <c r="AX27" s="59">
        <f t="shared" si="12"/>
        <v>0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59">
        <f t="shared" si="13"/>
        <v>0</v>
      </c>
      <c r="BP27" s="61"/>
      <c r="BQ27" s="61">
        <f t="shared" si="14"/>
        <v>0</v>
      </c>
      <c r="BR27" s="61"/>
      <c r="BS27" s="61"/>
      <c r="BT27" s="61"/>
      <c r="BU27" s="61"/>
      <c r="BV27" s="61"/>
      <c r="BW27" s="61"/>
      <c r="BX27" s="61"/>
      <c r="BY27" s="61"/>
      <c r="BZ27" s="59">
        <f t="shared" si="15"/>
        <v>0</v>
      </c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59">
        <f t="shared" si="16"/>
        <v>0</v>
      </c>
      <c r="CL27" s="59">
        <f t="shared" si="17"/>
        <v>0</v>
      </c>
      <c r="CM27" s="61"/>
      <c r="CN27" s="61"/>
      <c r="CO27" s="61"/>
      <c r="CP27" s="61"/>
      <c r="CQ27" s="61"/>
      <c r="CR27" s="61"/>
      <c r="CS27" s="61"/>
      <c r="CT27" s="59"/>
      <c r="CU27" s="59">
        <f t="shared" si="18"/>
        <v>0</v>
      </c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  <c r="DG27" s="63"/>
    </row>
    <row r="28" spans="1:111" ht="12.75" hidden="1">
      <c r="A28" s="29" t="s">
        <v>381</v>
      </c>
      <c r="B28" s="31" t="s">
        <v>382</v>
      </c>
      <c r="C28" s="58">
        <f t="shared" si="0"/>
        <v>0</v>
      </c>
      <c r="D28" s="59">
        <f t="shared" si="1"/>
        <v>0</v>
      </c>
      <c r="E28" s="59">
        <f t="shared" si="2"/>
        <v>0</v>
      </c>
      <c r="F28" s="59">
        <f t="shared" si="3"/>
        <v>0</v>
      </c>
      <c r="G28" s="60"/>
      <c r="H28" s="60"/>
      <c r="I28" s="59">
        <f t="shared" si="4"/>
        <v>0</v>
      </c>
      <c r="J28" s="61"/>
      <c r="K28" s="61"/>
      <c r="L28" s="61"/>
      <c r="M28" s="61"/>
      <c r="N28" s="61"/>
      <c r="O28" s="61"/>
      <c r="P28" s="59">
        <f t="shared" si="5"/>
        <v>0</v>
      </c>
      <c r="Q28" s="60"/>
      <c r="R28" s="60"/>
      <c r="S28" s="60"/>
      <c r="T28" s="59">
        <f t="shared" si="6"/>
        <v>0</v>
      </c>
      <c r="U28" s="59">
        <f t="shared" si="7"/>
        <v>0</v>
      </c>
      <c r="V28" s="61"/>
      <c r="W28" s="61"/>
      <c r="X28" s="61"/>
      <c r="Y28" s="61"/>
      <c r="Z28" s="59">
        <f t="shared" si="8"/>
        <v>0</v>
      </c>
      <c r="AA28" s="61"/>
      <c r="AB28" s="61"/>
      <c r="AC28" s="59">
        <f t="shared" si="9"/>
        <v>0</v>
      </c>
      <c r="AD28" s="61"/>
      <c r="AE28" s="61"/>
      <c r="AF28" s="61"/>
      <c r="AG28" s="61"/>
      <c r="AH28" s="61"/>
      <c r="AI28" s="61"/>
      <c r="AJ28" s="59">
        <f t="shared" si="10"/>
        <v>0</v>
      </c>
      <c r="AK28" s="61"/>
      <c r="AL28" s="61"/>
      <c r="AM28" s="61"/>
      <c r="AN28" s="61"/>
      <c r="AO28" s="59">
        <f t="shared" si="11"/>
        <v>0</v>
      </c>
      <c r="AP28" s="61"/>
      <c r="AQ28" s="61"/>
      <c r="AR28" s="61"/>
      <c r="AS28" s="61"/>
      <c r="AT28" s="61"/>
      <c r="AU28" s="61"/>
      <c r="AV28" s="61"/>
      <c r="AW28" s="61"/>
      <c r="AX28" s="59">
        <f t="shared" si="12"/>
        <v>0</v>
      </c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59">
        <f t="shared" si="13"/>
        <v>0</v>
      </c>
      <c r="BP28" s="61"/>
      <c r="BQ28" s="61">
        <f t="shared" si="14"/>
        <v>0</v>
      </c>
      <c r="BR28" s="61"/>
      <c r="BS28" s="61"/>
      <c r="BT28" s="61"/>
      <c r="BU28" s="61"/>
      <c r="BV28" s="61"/>
      <c r="BW28" s="61"/>
      <c r="BX28" s="61"/>
      <c r="BY28" s="61"/>
      <c r="BZ28" s="59">
        <f t="shared" si="15"/>
        <v>0</v>
      </c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59">
        <f t="shared" si="16"/>
        <v>0</v>
      </c>
      <c r="CL28" s="59">
        <f t="shared" si="17"/>
        <v>0</v>
      </c>
      <c r="CM28" s="61"/>
      <c r="CN28" s="61"/>
      <c r="CO28" s="61"/>
      <c r="CP28" s="61"/>
      <c r="CQ28" s="61"/>
      <c r="CR28" s="61"/>
      <c r="CS28" s="61"/>
      <c r="CT28" s="59"/>
      <c r="CU28" s="59">
        <f t="shared" si="18"/>
        <v>0</v>
      </c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2"/>
      <c r="DG28" s="63"/>
    </row>
    <row r="29" spans="1:111" ht="12.75" hidden="1">
      <c r="A29" s="29" t="s">
        <v>383</v>
      </c>
      <c r="B29" s="31" t="s">
        <v>384</v>
      </c>
      <c r="C29" s="58">
        <f t="shared" si="0"/>
        <v>0</v>
      </c>
      <c r="D29" s="59">
        <f t="shared" si="1"/>
        <v>0</v>
      </c>
      <c r="E29" s="59">
        <f t="shared" si="2"/>
        <v>0</v>
      </c>
      <c r="F29" s="59">
        <f t="shared" si="3"/>
        <v>0</v>
      </c>
      <c r="G29" s="60"/>
      <c r="H29" s="60"/>
      <c r="I29" s="59">
        <f t="shared" si="4"/>
        <v>0</v>
      </c>
      <c r="J29" s="61"/>
      <c r="K29" s="61"/>
      <c r="L29" s="61"/>
      <c r="M29" s="61"/>
      <c r="N29" s="61"/>
      <c r="O29" s="61"/>
      <c r="P29" s="59">
        <f t="shared" si="5"/>
        <v>0</v>
      </c>
      <c r="Q29" s="60"/>
      <c r="R29" s="60"/>
      <c r="S29" s="60"/>
      <c r="T29" s="59">
        <f t="shared" si="6"/>
        <v>0</v>
      </c>
      <c r="U29" s="59">
        <f t="shared" si="7"/>
        <v>0</v>
      </c>
      <c r="V29" s="61"/>
      <c r="W29" s="61"/>
      <c r="X29" s="61"/>
      <c r="Y29" s="61"/>
      <c r="Z29" s="59">
        <f t="shared" si="8"/>
        <v>0</v>
      </c>
      <c r="AA29" s="61"/>
      <c r="AB29" s="61"/>
      <c r="AC29" s="59">
        <f t="shared" si="9"/>
        <v>0</v>
      </c>
      <c r="AD29" s="61"/>
      <c r="AE29" s="61"/>
      <c r="AF29" s="61"/>
      <c r="AG29" s="61"/>
      <c r="AH29" s="61"/>
      <c r="AI29" s="61"/>
      <c r="AJ29" s="59">
        <f t="shared" si="10"/>
        <v>0</v>
      </c>
      <c r="AK29" s="61"/>
      <c r="AL29" s="61"/>
      <c r="AM29" s="61"/>
      <c r="AN29" s="61"/>
      <c r="AO29" s="59">
        <f t="shared" si="11"/>
        <v>0</v>
      </c>
      <c r="AP29" s="61"/>
      <c r="AQ29" s="61"/>
      <c r="AR29" s="61"/>
      <c r="AS29" s="61"/>
      <c r="AT29" s="61"/>
      <c r="AU29" s="61"/>
      <c r="AV29" s="61"/>
      <c r="AW29" s="61"/>
      <c r="AX29" s="59">
        <f t="shared" si="12"/>
        <v>0</v>
      </c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59">
        <f t="shared" si="13"/>
        <v>0</v>
      </c>
      <c r="BP29" s="61"/>
      <c r="BQ29" s="61">
        <f t="shared" si="14"/>
        <v>0</v>
      </c>
      <c r="BR29" s="61"/>
      <c r="BS29" s="61"/>
      <c r="BT29" s="61"/>
      <c r="BU29" s="61"/>
      <c r="BV29" s="61"/>
      <c r="BW29" s="61"/>
      <c r="BX29" s="61"/>
      <c r="BY29" s="61"/>
      <c r="BZ29" s="59">
        <f t="shared" si="15"/>
        <v>0</v>
      </c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59">
        <f t="shared" si="16"/>
        <v>0</v>
      </c>
      <c r="CL29" s="59">
        <f t="shared" si="17"/>
        <v>0</v>
      </c>
      <c r="CM29" s="61"/>
      <c r="CN29" s="61"/>
      <c r="CO29" s="61"/>
      <c r="CP29" s="61"/>
      <c r="CQ29" s="61"/>
      <c r="CR29" s="61"/>
      <c r="CS29" s="61"/>
      <c r="CT29" s="59"/>
      <c r="CU29" s="59">
        <f t="shared" si="18"/>
        <v>0</v>
      </c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  <c r="DG29" s="63"/>
    </row>
    <row r="30" spans="1:111" ht="12.75" hidden="1">
      <c r="A30" s="29" t="s">
        <v>385</v>
      </c>
      <c r="B30" s="31" t="s">
        <v>386</v>
      </c>
      <c r="C30" s="58">
        <f t="shared" si="0"/>
        <v>0</v>
      </c>
      <c r="D30" s="59">
        <f t="shared" si="1"/>
        <v>0</v>
      </c>
      <c r="E30" s="59">
        <f t="shared" si="2"/>
        <v>0</v>
      </c>
      <c r="F30" s="59">
        <f t="shared" si="3"/>
        <v>0</v>
      </c>
      <c r="G30" s="60"/>
      <c r="H30" s="60"/>
      <c r="I30" s="59">
        <f t="shared" si="4"/>
        <v>0</v>
      </c>
      <c r="J30" s="61"/>
      <c r="K30" s="61"/>
      <c r="L30" s="61"/>
      <c r="M30" s="61"/>
      <c r="N30" s="61"/>
      <c r="O30" s="61"/>
      <c r="P30" s="59">
        <f t="shared" si="5"/>
        <v>0</v>
      </c>
      <c r="Q30" s="60"/>
      <c r="R30" s="60"/>
      <c r="S30" s="60"/>
      <c r="T30" s="59">
        <f t="shared" si="6"/>
        <v>0</v>
      </c>
      <c r="U30" s="59">
        <f t="shared" si="7"/>
        <v>0</v>
      </c>
      <c r="V30" s="61"/>
      <c r="W30" s="61"/>
      <c r="X30" s="61"/>
      <c r="Y30" s="61"/>
      <c r="Z30" s="59">
        <f t="shared" si="8"/>
        <v>0</v>
      </c>
      <c r="AA30" s="61"/>
      <c r="AB30" s="61"/>
      <c r="AC30" s="59">
        <f t="shared" si="9"/>
        <v>0</v>
      </c>
      <c r="AD30" s="61"/>
      <c r="AE30" s="61"/>
      <c r="AF30" s="61"/>
      <c r="AG30" s="61"/>
      <c r="AH30" s="61"/>
      <c r="AI30" s="61"/>
      <c r="AJ30" s="59">
        <f t="shared" si="10"/>
        <v>0</v>
      </c>
      <c r="AK30" s="61"/>
      <c r="AL30" s="61"/>
      <c r="AM30" s="61"/>
      <c r="AN30" s="61"/>
      <c r="AO30" s="59">
        <f t="shared" si="11"/>
        <v>0</v>
      </c>
      <c r="AP30" s="61"/>
      <c r="AQ30" s="61"/>
      <c r="AR30" s="61"/>
      <c r="AS30" s="61"/>
      <c r="AT30" s="61"/>
      <c r="AU30" s="61"/>
      <c r="AV30" s="61"/>
      <c r="AW30" s="61"/>
      <c r="AX30" s="59">
        <f t="shared" si="12"/>
        <v>0</v>
      </c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59">
        <f t="shared" si="13"/>
        <v>0</v>
      </c>
      <c r="BP30" s="61"/>
      <c r="BQ30" s="61">
        <f t="shared" si="14"/>
        <v>0</v>
      </c>
      <c r="BR30" s="61"/>
      <c r="BS30" s="61"/>
      <c r="BT30" s="61"/>
      <c r="BU30" s="61"/>
      <c r="BV30" s="61"/>
      <c r="BW30" s="61"/>
      <c r="BX30" s="61"/>
      <c r="BY30" s="61"/>
      <c r="BZ30" s="59">
        <f t="shared" si="15"/>
        <v>0</v>
      </c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59">
        <f t="shared" si="16"/>
        <v>0</v>
      </c>
      <c r="CL30" s="59">
        <f t="shared" si="17"/>
        <v>0</v>
      </c>
      <c r="CM30" s="61"/>
      <c r="CN30" s="61"/>
      <c r="CO30" s="61"/>
      <c r="CP30" s="61"/>
      <c r="CQ30" s="61"/>
      <c r="CR30" s="61"/>
      <c r="CS30" s="61"/>
      <c r="CT30" s="59"/>
      <c r="CU30" s="59">
        <f t="shared" si="18"/>
        <v>0</v>
      </c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  <c r="DG30" s="63"/>
    </row>
    <row r="31" spans="1:111" ht="12.75" hidden="1">
      <c r="A31" s="29" t="s">
        <v>387</v>
      </c>
      <c r="B31" s="31" t="s">
        <v>388</v>
      </c>
      <c r="C31" s="58">
        <f t="shared" si="0"/>
        <v>0</v>
      </c>
      <c r="D31" s="59">
        <f t="shared" si="1"/>
        <v>0</v>
      </c>
      <c r="E31" s="59">
        <f t="shared" si="2"/>
        <v>0</v>
      </c>
      <c r="F31" s="59">
        <f t="shared" si="3"/>
        <v>0</v>
      </c>
      <c r="G31" s="60"/>
      <c r="H31" s="60"/>
      <c r="I31" s="59">
        <f t="shared" si="4"/>
        <v>0</v>
      </c>
      <c r="J31" s="61"/>
      <c r="K31" s="61"/>
      <c r="L31" s="61"/>
      <c r="M31" s="61"/>
      <c r="N31" s="61"/>
      <c r="O31" s="61"/>
      <c r="P31" s="59">
        <f t="shared" si="5"/>
        <v>0</v>
      </c>
      <c r="Q31" s="60"/>
      <c r="R31" s="60"/>
      <c r="S31" s="60"/>
      <c r="T31" s="59">
        <f t="shared" si="6"/>
        <v>0</v>
      </c>
      <c r="U31" s="59">
        <f t="shared" si="7"/>
        <v>0</v>
      </c>
      <c r="V31" s="61"/>
      <c r="W31" s="61"/>
      <c r="X31" s="61"/>
      <c r="Y31" s="61"/>
      <c r="Z31" s="59">
        <f t="shared" si="8"/>
        <v>0</v>
      </c>
      <c r="AA31" s="61"/>
      <c r="AB31" s="61"/>
      <c r="AC31" s="59">
        <f t="shared" si="9"/>
        <v>0</v>
      </c>
      <c r="AD31" s="61"/>
      <c r="AE31" s="61"/>
      <c r="AF31" s="61"/>
      <c r="AG31" s="61"/>
      <c r="AH31" s="61"/>
      <c r="AI31" s="61"/>
      <c r="AJ31" s="59">
        <f t="shared" si="10"/>
        <v>0</v>
      </c>
      <c r="AK31" s="61"/>
      <c r="AL31" s="61"/>
      <c r="AM31" s="61"/>
      <c r="AN31" s="61"/>
      <c r="AO31" s="59">
        <f t="shared" si="11"/>
        <v>0</v>
      </c>
      <c r="AP31" s="61"/>
      <c r="AQ31" s="61"/>
      <c r="AR31" s="61"/>
      <c r="AS31" s="61"/>
      <c r="AT31" s="61"/>
      <c r="AU31" s="61"/>
      <c r="AV31" s="61"/>
      <c r="AW31" s="61"/>
      <c r="AX31" s="59">
        <f t="shared" si="12"/>
        <v>0</v>
      </c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59">
        <f t="shared" si="13"/>
        <v>0</v>
      </c>
      <c r="BP31" s="61"/>
      <c r="BQ31" s="61">
        <f t="shared" si="14"/>
        <v>0</v>
      </c>
      <c r="BR31" s="61"/>
      <c r="BS31" s="61"/>
      <c r="BT31" s="61"/>
      <c r="BU31" s="61"/>
      <c r="BV31" s="61"/>
      <c r="BW31" s="61"/>
      <c r="BX31" s="61"/>
      <c r="BY31" s="61"/>
      <c r="BZ31" s="59">
        <f t="shared" si="15"/>
        <v>0</v>
      </c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59">
        <f t="shared" si="16"/>
        <v>0</v>
      </c>
      <c r="CL31" s="59">
        <f t="shared" si="17"/>
        <v>0</v>
      </c>
      <c r="CM31" s="61"/>
      <c r="CN31" s="61"/>
      <c r="CO31" s="61"/>
      <c r="CP31" s="61"/>
      <c r="CQ31" s="61"/>
      <c r="CR31" s="61"/>
      <c r="CS31" s="61"/>
      <c r="CT31" s="59"/>
      <c r="CU31" s="59">
        <f t="shared" si="18"/>
        <v>0</v>
      </c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  <c r="DG31" s="63"/>
    </row>
    <row r="32" spans="1:111" ht="22.5" hidden="1">
      <c r="A32" s="29" t="s">
        <v>389</v>
      </c>
      <c r="B32" s="31" t="s">
        <v>390</v>
      </c>
      <c r="C32" s="58">
        <f t="shared" si="0"/>
        <v>0</v>
      </c>
      <c r="D32" s="59">
        <f t="shared" si="1"/>
        <v>0</v>
      </c>
      <c r="E32" s="59">
        <f t="shared" si="2"/>
        <v>0</v>
      </c>
      <c r="F32" s="59">
        <f t="shared" si="3"/>
        <v>0</v>
      </c>
      <c r="G32" s="60"/>
      <c r="H32" s="60"/>
      <c r="I32" s="59">
        <f t="shared" si="4"/>
        <v>0</v>
      </c>
      <c r="J32" s="61"/>
      <c r="K32" s="61"/>
      <c r="L32" s="61"/>
      <c r="M32" s="61"/>
      <c r="N32" s="61"/>
      <c r="O32" s="61"/>
      <c r="P32" s="59">
        <f t="shared" si="5"/>
        <v>0</v>
      </c>
      <c r="Q32" s="60"/>
      <c r="R32" s="60"/>
      <c r="S32" s="60"/>
      <c r="T32" s="59">
        <f t="shared" si="6"/>
        <v>0</v>
      </c>
      <c r="U32" s="59">
        <f t="shared" si="7"/>
        <v>0</v>
      </c>
      <c r="V32" s="61"/>
      <c r="W32" s="61"/>
      <c r="X32" s="61"/>
      <c r="Y32" s="61"/>
      <c r="Z32" s="59">
        <f t="shared" si="8"/>
        <v>0</v>
      </c>
      <c r="AA32" s="61"/>
      <c r="AB32" s="61"/>
      <c r="AC32" s="59">
        <f t="shared" si="9"/>
        <v>0</v>
      </c>
      <c r="AD32" s="61"/>
      <c r="AE32" s="61"/>
      <c r="AF32" s="61"/>
      <c r="AG32" s="61"/>
      <c r="AH32" s="61"/>
      <c r="AI32" s="61"/>
      <c r="AJ32" s="59">
        <f t="shared" si="10"/>
        <v>0</v>
      </c>
      <c r="AK32" s="61"/>
      <c r="AL32" s="61"/>
      <c r="AM32" s="61"/>
      <c r="AN32" s="61"/>
      <c r="AO32" s="59">
        <f t="shared" si="11"/>
        <v>0</v>
      </c>
      <c r="AP32" s="61"/>
      <c r="AQ32" s="61"/>
      <c r="AR32" s="61"/>
      <c r="AS32" s="61"/>
      <c r="AT32" s="61"/>
      <c r="AU32" s="61"/>
      <c r="AV32" s="61"/>
      <c r="AW32" s="61"/>
      <c r="AX32" s="59">
        <f t="shared" si="12"/>
        <v>0</v>
      </c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59">
        <f t="shared" si="13"/>
        <v>0</v>
      </c>
      <c r="BP32" s="61"/>
      <c r="BQ32" s="61">
        <f t="shared" si="14"/>
        <v>0</v>
      </c>
      <c r="BR32" s="61"/>
      <c r="BS32" s="61"/>
      <c r="BT32" s="61"/>
      <c r="BU32" s="61"/>
      <c r="BV32" s="61"/>
      <c r="BW32" s="61"/>
      <c r="BX32" s="61"/>
      <c r="BY32" s="61"/>
      <c r="BZ32" s="59">
        <f t="shared" si="15"/>
        <v>0</v>
      </c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59">
        <f t="shared" si="16"/>
        <v>0</v>
      </c>
      <c r="CL32" s="59">
        <f t="shared" si="17"/>
        <v>0</v>
      </c>
      <c r="CM32" s="61"/>
      <c r="CN32" s="61"/>
      <c r="CO32" s="61"/>
      <c r="CP32" s="61"/>
      <c r="CQ32" s="61"/>
      <c r="CR32" s="61"/>
      <c r="CS32" s="61"/>
      <c r="CT32" s="59"/>
      <c r="CU32" s="59">
        <f t="shared" si="18"/>
        <v>0</v>
      </c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2"/>
      <c r="DG32" s="63"/>
    </row>
    <row r="33" spans="1:111" ht="12.75" hidden="1">
      <c r="A33" s="29" t="s">
        <v>391</v>
      </c>
      <c r="B33" s="31" t="s">
        <v>392</v>
      </c>
      <c r="C33" s="58">
        <f t="shared" si="0"/>
        <v>0</v>
      </c>
      <c r="D33" s="59">
        <f t="shared" si="1"/>
        <v>0</v>
      </c>
      <c r="E33" s="59">
        <f t="shared" si="2"/>
        <v>0</v>
      </c>
      <c r="F33" s="59">
        <f t="shared" si="3"/>
        <v>0</v>
      </c>
      <c r="G33" s="60"/>
      <c r="H33" s="60"/>
      <c r="I33" s="59">
        <f t="shared" si="4"/>
        <v>0</v>
      </c>
      <c r="J33" s="61"/>
      <c r="K33" s="61"/>
      <c r="L33" s="61"/>
      <c r="M33" s="61"/>
      <c r="N33" s="61"/>
      <c r="O33" s="61"/>
      <c r="P33" s="59">
        <f t="shared" si="5"/>
        <v>0</v>
      </c>
      <c r="Q33" s="60"/>
      <c r="R33" s="60"/>
      <c r="S33" s="60"/>
      <c r="T33" s="59">
        <f t="shared" si="6"/>
        <v>0</v>
      </c>
      <c r="U33" s="59">
        <f t="shared" si="7"/>
        <v>0</v>
      </c>
      <c r="V33" s="61"/>
      <c r="W33" s="61"/>
      <c r="X33" s="61"/>
      <c r="Y33" s="61"/>
      <c r="Z33" s="59">
        <f t="shared" si="8"/>
        <v>0</v>
      </c>
      <c r="AA33" s="61"/>
      <c r="AB33" s="61"/>
      <c r="AC33" s="59">
        <f t="shared" si="9"/>
        <v>0</v>
      </c>
      <c r="AD33" s="61"/>
      <c r="AE33" s="61"/>
      <c r="AF33" s="61"/>
      <c r="AG33" s="61"/>
      <c r="AH33" s="61"/>
      <c r="AI33" s="61"/>
      <c r="AJ33" s="59">
        <f t="shared" si="10"/>
        <v>0</v>
      </c>
      <c r="AK33" s="61"/>
      <c r="AL33" s="61"/>
      <c r="AM33" s="61"/>
      <c r="AN33" s="61"/>
      <c r="AO33" s="59">
        <f t="shared" si="11"/>
        <v>0</v>
      </c>
      <c r="AP33" s="61"/>
      <c r="AQ33" s="61"/>
      <c r="AR33" s="61"/>
      <c r="AS33" s="61"/>
      <c r="AT33" s="61"/>
      <c r="AU33" s="61"/>
      <c r="AV33" s="61"/>
      <c r="AW33" s="61"/>
      <c r="AX33" s="59">
        <f t="shared" si="12"/>
        <v>0</v>
      </c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59">
        <f t="shared" si="13"/>
        <v>0</v>
      </c>
      <c r="BP33" s="61"/>
      <c r="BQ33" s="61">
        <f t="shared" si="14"/>
        <v>0</v>
      </c>
      <c r="BR33" s="61"/>
      <c r="BS33" s="61"/>
      <c r="BT33" s="61"/>
      <c r="BU33" s="61"/>
      <c r="BV33" s="61"/>
      <c r="BW33" s="61"/>
      <c r="BX33" s="61"/>
      <c r="BY33" s="61"/>
      <c r="BZ33" s="59">
        <f t="shared" si="15"/>
        <v>0</v>
      </c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59">
        <f t="shared" si="16"/>
        <v>0</v>
      </c>
      <c r="CL33" s="59">
        <f t="shared" si="17"/>
        <v>0</v>
      </c>
      <c r="CM33" s="61"/>
      <c r="CN33" s="61"/>
      <c r="CO33" s="61"/>
      <c r="CP33" s="61"/>
      <c r="CQ33" s="61"/>
      <c r="CR33" s="61"/>
      <c r="CS33" s="61"/>
      <c r="CT33" s="59"/>
      <c r="CU33" s="59">
        <f t="shared" si="18"/>
        <v>0</v>
      </c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2"/>
      <c r="DG33" s="63"/>
    </row>
    <row r="34" spans="1:111" ht="12.75" hidden="1">
      <c r="A34" s="29" t="s">
        <v>393</v>
      </c>
      <c r="B34" s="31" t="s">
        <v>394</v>
      </c>
      <c r="C34" s="58">
        <f t="shared" si="0"/>
        <v>0</v>
      </c>
      <c r="D34" s="59">
        <f t="shared" si="1"/>
        <v>0</v>
      </c>
      <c r="E34" s="59">
        <f t="shared" si="2"/>
        <v>0</v>
      </c>
      <c r="F34" s="59">
        <f t="shared" si="3"/>
        <v>0</v>
      </c>
      <c r="G34" s="60"/>
      <c r="H34" s="60"/>
      <c r="I34" s="59">
        <f t="shared" si="4"/>
        <v>0</v>
      </c>
      <c r="J34" s="61"/>
      <c r="K34" s="61"/>
      <c r="L34" s="61"/>
      <c r="M34" s="61"/>
      <c r="N34" s="61"/>
      <c r="O34" s="61"/>
      <c r="P34" s="59">
        <f t="shared" si="5"/>
        <v>0</v>
      </c>
      <c r="Q34" s="60"/>
      <c r="R34" s="60"/>
      <c r="S34" s="60"/>
      <c r="T34" s="59">
        <f t="shared" si="6"/>
        <v>0</v>
      </c>
      <c r="U34" s="59">
        <f t="shared" si="7"/>
        <v>0</v>
      </c>
      <c r="V34" s="61"/>
      <c r="W34" s="61"/>
      <c r="X34" s="61"/>
      <c r="Y34" s="61"/>
      <c r="Z34" s="59">
        <f t="shared" si="8"/>
        <v>0</v>
      </c>
      <c r="AA34" s="61"/>
      <c r="AB34" s="61"/>
      <c r="AC34" s="59">
        <f t="shared" si="9"/>
        <v>0</v>
      </c>
      <c r="AD34" s="61"/>
      <c r="AE34" s="61"/>
      <c r="AF34" s="61"/>
      <c r="AG34" s="61"/>
      <c r="AH34" s="61"/>
      <c r="AI34" s="61"/>
      <c r="AJ34" s="59">
        <f t="shared" si="10"/>
        <v>0</v>
      </c>
      <c r="AK34" s="61"/>
      <c r="AL34" s="61"/>
      <c r="AM34" s="61"/>
      <c r="AN34" s="61"/>
      <c r="AO34" s="59">
        <f t="shared" si="11"/>
        <v>0</v>
      </c>
      <c r="AP34" s="61"/>
      <c r="AQ34" s="61"/>
      <c r="AR34" s="61"/>
      <c r="AS34" s="61"/>
      <c r="AT34" s="61"/>
      <c r="AU34" s="61"/>
      <c r="AV34" s="61"/>
      <c r="AW34" s="61"/>
      <c r="AX34" s="59">
        <f t="shared" si="12"/>
        <v>0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59">
        <f t="shared" si="13"/>
        <v>0</v>
      </c>
      <c r="BP34" s="61"/>
      <c r="BQ34" s="61">
        <f t="shared" si="14"/>
        <v>0</v>
      </c>
      <c r="BR34" s="61"/>
      <c r="BS34" s="61"/>
      <c r="BT34" s="61"/>
      <c r="BU34" s="61"/>
      <c r="BV34" s="61"/>
      <c r="BW34" s="61"/>
      <c r="BX34" s="61"/>
      <c r="BY34" s="61"/>
      <c r="BZ34" s="59">
        <f t="shared" si="15"/>
        <v>0</v>
      </c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59">
        <f t="shared" si="16"/>
        <v>0</v>
      </c>
      <c r="CL34" s="59">
        <f t="shared" si="17"/>
        <v>0</v>
      </c>
      <c r="CM34" s="61"/>
      <c r="CN34" s="61"/>
      <c r="CO34" s="61"/>
      <c r="CP34" s="61"/>
      <c r="CQ34" s="61"/>
      <c r="CR34" s="61"/>
      <c r="CS34" s="61"/>
      <c r="CT34" s="59"/>
      <c r="CU34" s="59">
        <f t="shared" si="18"/>
        <v>0</v>
      </c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2"/>
      <c r="DG34" s="63"/>
    </row>
    <row r="35" spans="1:111" ht="12.75" hidden="1">
      <c r="A35" s="29" t="s">
        <v>395</v>
      </c>
      <c r="B35" s="31" t="s">
        <v>396</v>
      </c>
      <c r="C35" s="58">
        <f t="shared" si="0"/>
        <v>0</v>
      </c>
      <c r="D35" s="59">
        <f t="shared" si="1"/>
        <v>0</v>
      </c>
      <c r="E35" s="59">
        <f t="shared" si="2"/>
        <v>0</v>
      </c>
      <c r="F35" s="59">
        <f t="shared" si="3"/>
        <v>0</v>
      </c>
      <c r="G35" s="60"/>
      <c r="H35" s="60"/>
      <c r="I35" s="59">
        <f t="shared" si="4"/>
        <v>0</v>
      </c>
      <c r="J35" s="61"/>
      <c r="K35" s="61"/>
      <c r="L35" s="61"/>
      <c r="M35" s="61"/>
      <c r="N35" s="61"/>
      <c r="O35" s="61"/>
      <c r="P35" s="59">
        <f t="shared" si="5"/>
        <v>0</v>
      </c>
      <c r="Q35" s="60"/>
      <c r="R35" s="60"/>
      <c r="S35" s="60"/>
      <c r="T35" s="59">
        <f t="shared" si="6"/>
        <v>0</v>
      </c>
      <c r="U35" s="59">
        <f t="shared" si="7"/>
        <v>0</v>
      </c>
      <c r="V35" s="61"/>
      <c r="W35" s="61"/>
      <c r="X35" s="61"/>
      <c r="Y35" s="61"/>
      <c r="Z35" s="59">
        <f t="shared" si="8"/>
        <v>0</v>
      </c>
      <c r="AA35" s="61"/>
      <c r="AB35" s="61"/>
      <c r="AC35" s="59">
        <f t="shared" si="9"/>
        <v>0</v>
      </c>
      <c r="AD35" s="61"/>
      <c r="AE35" s="61"/>
      <c r="AF35" s="61"/>
      <c r="AG35" s="61"/>
      <c r="AH35" s="61"/>
      <c r="AI35" s="61"/>
      <c r="AJ35" s="59">
        <f t="shared" si="10"/>
        <v>0</v>
      </c>
      <c r="AK35" s="61"/>
      <c r="AL35" s="61"/>
      <c r="AM35" s="61"/>
      <c r="AN35" s="61"/>
      <c r="AO35" s="59">
        <f t="shared" si="11"/>
        <v>0</v>
      </c>
      <c r="AP35" s="61"/>
      <c r="AQ35" s="61"/>
      <c r="AR35" s="61"/>
      <c r="AS35" s="61"/>
      <c r="AT35" s="61"/>
      <c r="AU35" s="61"/>
      <c r="AV35" s="61"/>
      <c r="AW35" s="61"/>
      <c r="AX35" s="59">
        <f t="shared" si="12"/>
        <v>0</v>
      </c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59">
        <f t="shared" si="13"/>
        <v>0</v>
      </c>
      <c r="BP35" s="61"/>
      <c r="BQ35" s="61">
        <f t="shared" si="14"/>
        <v>0</v>
      </c>
      <c r="BR35" s="61"/>
      <c r="BS35" s="61"/>
      <c r="BT35" s="61"/>
      <c r="BU35" s="61"/>
      <c r="BV35" s="61"/>
      <c r="BW35" s="61"/>
      <c r="BX35" s="61"/>
      <c r="BY35" s="61"/>
      <c r="BZ35" s="59">
        <f t="shared" si="15"/>
        <v>0</v>
      </c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59">
        <f t="shared" si="16"/>
        <v>0</v>
      </c>
      <c r="CL35" s="59">
        <f t="shared" si="17"/>
        <v>0</v>
      </c>
      <c r="CM35" s="61"/>
      <c r="CN35" s="61"/>
      <c r="CO35" s="61"/>
      <c r="CP35" s="61"/>
      <c r="CQ35" s="61"/>
      <c r="CR35" s="61"/>
      <c r="CS35" s="61"/>
      <c r="CT35" s="59"/>
      <c r="CU35" s="59">
        <f t="shared" si="18"/>
        <v>0</v>
      </c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2"/>
      <c r="DG35" s="63"/>
    </row>
    <row r="36" spans="1:111" ht="12.75" hidden="1">
      <c r="A36" s="32"/>
      <c r="B36" s="32" t="s">
        <v>279</v>
      </c>
      <c r="C36" s="58">
        <f aca="true" t="shared" si="19" ref="C36:AH36">SUM(C5:C35)</f>
        <v>0</v>
      </c>
      <c r="D36" s="58">
        <f t="shared" si="19"/>
        <v>0</v>
      </c>
      <c r="E36" s="58">
        <f t="shared" si="19"/>
        <v>0</v>
      </c>
      <c r="F36" s="58">
        <f t="shared" si="19"/>
        <v>0</v>
      </c>
      <c r="G36" s="58">
        <f t="shared" si="19"/>
        <v>0</v>
      </c>
      <c r="H36" s="58">
        <f t="shared" si="19"/>
        <v>0</v>
      </c>
      <c r="I36" s="58">
        <f t="shared" si="19"/>
        <v>0</v>
      </c>
      <c r="J36" s="58">
        <f t="shared" si="19"/>
        <v>0</v>
      </c>
      <c r="K36" s="58">
        <f t="shared" si="19"/>
        <v>0</v>
      </c>
      <c r="L36" s="58">
        <f t="shared" si="19"/>
        <v>0</v>
      </c>
      <c r="M36" s="58">
        <f t="shared" si="19"/>
        <v>0</v>
      </c>
      <c r="N36" s="58">
        <f t="shared" si="19"/>
        <v>0</v>
      </c>
      <c r="O36" s="58">
        <f t="shared" si="19"/>
        <v>0</v>
      </c>
      <c r="P36" s="58">
        <f t="shared" si="19"/>
        <v>0</v>
      </c>
      <c r="Q36" s="58">
        <f t="shared" si="19"/>
        <v>0</v>
      </c>
      <c r="R36" s="58">
        <f t="shared" si="19"/>
        <v>0</v>
      </c>
      <c r="S36" s="58">
        <f t="shared" si="19"/>
        <v>0</v>
      </c>
      <c r="T36" s="58">
        <f t="shared" si="19"/>
        <v>0</v>
      </c>
      <c r="U36" s="58">
        <f t="shared" si="19"/>
        <v>0</v>
      </c>
      <c r="V36" s="58">
        <f t="shared" si="19"/>
        <v>0</v>
      </c>
      <c r="W36" s="58">
        <f t="shared" si="19"/>
        <v>0</v>
      </c>
      <c r="X36" s="58">
        <f t="shared" si="19"/>
        <v>0</v>
      </c>
      <c r="Y36" s="58">
        <f t="shared" si="19"/>
        <v>0</v>
      </c>
      <c r="Z36" s="58">
        <f t="shared" si="19"/>
        <v>0</v>
      </c>
      <c r="AA36" s="58">
        <f t="shared" si="19"/>
        <v>0</v>
      </c>
      <c r="AB36" s="58">
        <f t="shared" si="19"/>
        <v>0</v>
      </c>
      <c r="AC36" s="58">
        <f t="shared" si="19"/>
        <v>0</v>
      </c>
      <c r="AD36" s="58">
        <f t="shared" si="19"/>
        <v>0</v>
      </c>
      <c r="AE36" s="58">
        <f t="shared" si="19"/>
        <v>0</v>
      </c>
      <c r="AF36" s="58">
        <f t="shared" si="19"/>
        <v>0</v>
      </c>
      <c r="AG36" s="58">
        <f t="shared" si="19"/>
        <v>0</v>
      </c>
      <c r="AH36" s="58">
        <f t="shared" si="19"/>
        <v>0</v>
      </c>
      <c r="AI36" s="58">
        <f aca="true" t="shared" si="20" ref="AI36:BN36">SUM(AI5:AI35)</f>
        <v>0</v>
      </c>
      <c r="AJ36" s="58">
        <f t="shared" si="20"/>
        <v>0</v>
      </c>
      <c r="AK36" s="58">
        <f t="shared" si="20"/>
        <v>0</v>
      </c>
      <c r="AL36" s="58">
        <f t="shared" si="20"/>
        <v>0</v>
      </c>
      <c r="AM36" s="58">
        <f t="shared" si="20"/>
        <v>0</v>
      </c>
      <c r="AN36" s="58">
        <f t="shared" si="20"/>
        <v>0</v>
      </c>
      <c r="AO36" s="58">
        <f t="shared" si="20"/>
        <v>0</v>
      </c>
      <c r="AP36" s="58">
        <f t="shared" si="20"/>
        <v>0</v>
      </c>
      <c r="AQ36" s="58">
        <f t="shared" si="20"/>
        <v>0</v>
      </c>
      <c r="AR36" s="58">
        <f t="shared" si="20"/>
        <v>0</v>
      </c>
      <c r="AS36" s="58">
        <f t="shared" si="20"/>
        <v>0</v>
      </c>
      <c r="AT36" s="58">
        <f t="shared" si="20"/>
        <v>0</v>
      </c>
      <c r="AU36" s="58">
        <f t="shared" si="20"/>
        <v>0</v>
      </c>
      <c r="AV36" s="58">
        <f t="shared" si="20"/>
        <v>0</v>
      </c>
      <c r="AW36" s="58">
        <f t="shared" si="20"/>
        <v>0</v>
      </c>
      <c r="AX36" s="58">
        <f t="shared" si="20"/>
        <v>0</v>
      </c>
      <c r="AY36" s="58">
        <f t="shared" si="20"/>
        <v>0</v>
      </c>
      <c r="AZ36" s="58">
        <f t="shared" si="20"/>
        <v>0</v>
      </c>
      <c r="BA36" s="58">
        <f t="shared" si="20"/>
        <v>0</v>
      </c>
      <c r="BB36" s="58">
        <f t="shared" si="20"/>
        <v>0</v>
      </c>
      <c r="BC36" s="58">
        <f t="shared" si="20"/>
        <v>0</v>
      </c>
      <c r="BD36" s="58">
        <f t="shared" si="20"/>
        <v>0</v>
      </c>
      <c r="BE36" s="58">
        <f t="shared" si="20"/>
        <v>0</v>
      </c>
      <c r="BF36" s="58">
        <f t="shared" si="20"/>
        <v>0</v>
      </c>
      <c r="BG36" s="58">
        <f t="shared" si="20"/>
        <v>0</v>
      </c>
      <c r="BH36" s="58">
        <f t="shared" si="20"/>
        <v>0</v>
      </c>
      <c r="BI36" s="58">
        <f t="shared" si="20"/>
        <v>0</v>
      </c>
      <c r="BJ36" s="58">
        <f t="shared" si="20"/>
        <v>0</v>
      </c>
      <c r="BK36" s="58">
        <f t="shared" si="20"/>
        <v>0</v>
      </c>
      <c r="BL36" s="58">
        <f t="shared" si="20"/>
        <v>0</v>
      </c>
      <c r="BM36" s="58">
        <f t="shared" si="20"/>
        <v>0</v>
      </c>
      <c r="BN36" s="58">
        <f t="shared" si="20"/>
        <v>0</v>
      </c>
      <c r="BO36" s="58">
        <f aca="true" t="shared" si="21" ref="BO36:CT36">SUM(BO5:BO35)</f>
        <v>0</v>
      </c>
      <c r="BP36" s="58">
        <f t="shared" si="21"/>
        <v>0</v>
      </c>
      <c r="BQ36" s="58">
        <f t="shared" si="21"/>
        <v>0</v>
      </c>
      <c r="BR36" s="58">
        <f t="shared" si="21"/>
        <v>0</v>
      </c>
      <c r="BS36" s="58">
        <f t="shared" si="21"/>
        <v>0</v>
      </c>
      <c r="BT36" s="58">
        <f t="shared" si="21"/>
        <v>0</v>
      </c>
      <c r="BU36" s="58">
        <f t="shared" si="21"/>
        <v>0</v>
      </c>
      <c r="BV36" s="58">
        <f t="shared" si="21"/>
        <v>0</v>
      </c>
      <c r="BW36" s="58">
        <f t="shared" si="21"/>
        <v>0</v>
      </c>
      <c r="BX36" s="58">
        <f t="shared" si="21"/>
        <v>0</v>
      </c>
      <c r="BY36" s="58">
        <f t="shared" si="21"/>
        <v>0</v>
      </c>
      <c r="BZ36" s="58">
        <f t="shared" si="21"/>
        <v>0</v>
      </c>
      <c r="CA36" s="58">
        <f t="shared" si="21"/>
        <v>0</v>
      </c>
      <c r="CB36" s="58">
        <f t="shared" si="21"/>
        <v>0</v>
      </c>
      <c r="CC36" s="58">
        <f t="shared" si="21"/>
        <v>0</v>
      </c>
      <c r="CD36" s="58">
        <f t="shared" si="21"/>
        <v>0</v>
      </c>
      <c r="CE36" s="58">
        <f t="shared" si="21"/>
        <v>0</v>
      </c>
      <c r="CF36" s="58">
        <f t="shared" si="21"/>
        <v>0</v>
      </c>
      <c r="CG36" s="58">
        <f t="shared" si="21"/>
        <v>0</v>
      </c>
      <c r="CH36" s="58">
        <f t="shared" si="21"/>
        <v>0</v>
      </c>
      <c r="CI36" s="58">
        <f t="shared" si="21"/>
        <v>0</v>
      </c>
      <c r="CJ36" s="58">
        <f t="shared" si="21"/>
        <v>0</v>
      </c>
      <c r="CK36" s="58">
        <f t="shared" si="21"/>
        <v>0</v>
      </c>
      <c r="CL36" s="58">
        <f t="shared" si="21"/>
        <v>0</v>
      </c>
      <c r="CM36" s="58">
        <f t="shared" si="21"/>
        <v>0</v>
      </c>
      <c r="CN36" s="58">
        <f t="shared" si="21"/>
        <v>0</v>
      </c>
      <c r="CO36" s="58">
        <f t="shared" si="21"/>
        <v>0</v>
      </c>
      <c r="CP36" s="58">
        <f t="shared" si="21"/>
        <v>0</v>
      </c>
      <c r="CQ36" s="58">
        <f t="shared" si="21"/>
        <v>0</v>
      </c>
      <c r="CR36" s="58">
        <f t="shared" si="21"/>
        <v>0</v>
      </c>
      <c r="CS36" s="58">
        <f t="shared" si="21"/>
        <v>0</v>
      </c>
      <c r="CT36" s="58">
        <f t="shared" si="21"/>
        <v>0</v>
      </c>
      <c r="CU36" s="58">
        <f aca="true" t="shared" si="22" ref="CU36:DG36">SUM(CU5:CU35)</f>
        <v>0</v>
      </c>
      <c r="CV36" s="58">
        <f t="shared" si="22"/>
        <v>0</v>
      </c>
      <c r="CW36" s="58">
        <f t="shared" si="22"/>
        <v>0</v>
      </c>
      <c r="CX36" s="58">
        <f t="shared" si="22"/>
        <v>0</v>
      </c>
      <c r="CY36" s="58">
        <f t="shared" si="22"/>
        <v>0</v>
      </c>
      <c r="CZ36" s="58">
        <f t="shared" si="22"/>
        <v>0</v>
      </c>
      <c r="DA36" s="58">
        <f t="shared" si="22"/>
        <v>0</v>
      </c>
      <c r="DB36" s="58">
        <f t="shared" si="22"/>
        <v>0</v>
      </c>
      <c r="DC36" s="58">
        <f t="shared" si="22"/>
        <v>0</v>
      </c>
      <c r="DD36" s="58">
        <f t="shared" si="22"/>
        <v>0</v>
      </c>
      <c r="DE36" s="58">
        <f t="shared" si="22"/>
        <v>0</v>
      </c>
      <c r="DF36" s="58">
        <f t="shared" si="22"/>
        <v>0</v>
      </c>
      <c r="DG36" s="58">
        <f t="shared" si="22"/>
        <v>0</v>
      </c>
    </row>
    <row r="37" spans="1:111" ht="12.75" hidden="1">
      <c r="A37" s="33"/>
      <c r="B37" s="34" t="s">
        <v>280</v>
      </c>
      <c r="C37" s="58"/>
      <c r="D37" s="59"/>
      <c r="E37" s="59"/>
      <c r="F37" s="59"/>
      <c r="G37" s="60"/>
      <c r="H37" s="60"/>
      <c r="I37" s="59"/>
      <c r="J37" s="61"/>
      <c r="K37" s="61"/>
      <c r="L37" s="61"/>
      <c r="M37" s="61"/>
      <c r="N37" s="61"/>
      <c r="O37" s="61"/>
      <c r="P37" s="59"/>
      <c r="Q37" s="60"/>
      <c r="R37" s="60"/>
      <c r="S37" s="60"/>
      <c r="T37" s="59"/>
      <c r="U37" s="59"/>
      <c r="V37" s="61"/>
      <c r="W37" s="61"/>
      <c r="X37" s="61"/>
      <c r="Y37" s="61"/>
      <c r="Z37" s="59"/>
      <c r="AA37" s="61"/>
      <c r="AB37" s="61"/>
      <c r="AC37" s="59"/>
      <c r="AD37" s="61"/>
      <c r="AE37" s="61"/>
      <c r="AF37" s="61"/>
      <c r="AG37" s="61"/>
      <c r="AH37" s="61"/>
      <c r="AI37" s="61"/>
      <c r="AJ37" s="59"/>
      <c r="AK37" s="61"/>
      <c r="AL37" s="61"/>
      <c r="AM37" s="61"/>
      <c r="AN37" s="61"/>
      <c r="AO37" s="59"/>
      <c r="AP37" s="61"/>
      <c r="AQ37" s="61"/>
      <c r="AR37" s="61"/>
      <c r="AS37" s="61"/>
      <c r="AT37" s="61"/>
      <c r="AU37" s="61"/>
      <c r="AV37" s="61"/>
      <c r="AW37" s="61"/>
      <c r="AX37" s="59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59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59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59"/>
      <c r="CL37" s="59"/>
      <c r="CM37" s="61"/>
      <c r="CN37" s="61"/>
      <c r="CO37" s="61"/>
      <c r="CP37" s="61"/>
      <c r="CQ37" s="61"/>
      <c r="CR37" s="61"/>
      <c r="CS37" s="61"/>
      <c r="CT37" s="59"/>
      <c r="CU37" s="59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2"/>
      <c r="DG37" s="63"/>
    </row>
    <row r="38" spans="1:111" ht="12.75" hidden="1">
      <c r="A38" s="35"/>
      <c r="B38" s="52" t="s">
        <v>397</v>
      </c>
      <c r="C38" s="58">
        <f aca="true" t="shared" si="23" ref="C38:AH38">SUM(C36:C37)</f>
        <v>0</v>
      </c>
      <c r="D38" s="58">
        <f t="shared" si="23"/>
        <v>0</v>
      </c>
      <c r="E38" s="58">
        <f t="shared" si="23"/>
        <v>0</v>
      </c>
      <c r="F38" s="58">
        <f t="shared" si="23"/>
        <v>0</v>
      </c>
      <c r="G38" s="58">
        <f t="shared" si="23"/>
        <v>0</v>
      </c>
      <c r="H38" s="58">
        <f t="shared" si="23"/>
        <v>0</v>
      </c>
      <c r="I38" s="58">
        <f t="shared" si="23"/>
        <v>0</v>
      </c>
      <c r="J38" s="58">
        <f t="shared" si="23"/>
        <v>0</v>
      </c>
      <c r="K38" s="58">
        <f t="shared" si="23"/>
        <v>0</v>
      </c>
      <c r="L38" s="58">
        <f t="shared" si="23"/>
        <v>0</v>
      </c>
      <c r="M38" s="58">
        <f t="shared" si="23"/>
        <v>0</v>
      </c>
      <c r="N38" s="58">
        <f t="shared" si="23"/>
        <v>0</v>
      </c>
      <c r="O38" s="58">
        <f t="shared" si="23"/>
        <v>0</v>
      </c>
      <c r="P38" s="58">
        <f t="shared" si="23"/>
        <v>0</v>
      </c>
      <c r="Q38" s="58">
        <f t="shared" si="23"/>
        <v>0</v>
      </c>
      <c r="R38" s="58">
        <f t="shared" si="23"/>
        <v>0</v>
      </c>
      <c r="S38" s="58">
        <f t="shared" si="23"/>
        <v>0</v>
      </c>
      <c r="T38" s="58">
        <f t="shared" si="23"/>
        <v>0</v>
      </c>
      <c r="U38" s="58">
        <f t="shared" si="23"/>
        <v>0</v>
      </c>
      <c r="V38" s="58">
        <f t="shared" si="23"/>
        <v>0</v>
      </c>
      <c r="W38" s="58">
        <f t="shared" si="23"/>
        <v>0</v>
      </c>
      <c r="X38" s="58">
        <f t="shared" si="23"/>
        <v>0</v>
      </c>
      <c r="Y38" s="58">
        <f t="shared" si="23"/>
        <v>0</v>
      </c>
      <c r="Z38" s="58">
        <f t="shared" si="23"/>
        <v>0</v>
      </c>
      <c r="AA38" s="58">
        <f t="shared" si="23"/>
        <v>0</v>
      </c>
      <c r="AB38" s="58">
        <f t="shared" si="23"/>
        <v>0</v>
      </c>
      <c r="AC38" s="58">
        <f t="shared" si="23"/>
        <v>0</v>
      </c>
      <c r="AD38" s="58">
        <f t="shared" si="23"/>
        <v>0</v>
      </c>
      <c r="AE38" s="58">
        <f t="shared" si="23"/>
        <v>0</v>
      </c>
      <c r="AF38" s="58">
        <f t="shared" si="23"/>
        <v>0</v>
      </c>
      <c r="AG38" s="58">
        <f t="shared" si="23"/>
        <v>0</v>
      </c>
      <c r="AH38" s="58">
        <f t="shared" si="23"/>
        <v>0</v>
      </c>
      <c r="AI38" s="58">
        <f aca="true" t="shared" si="24" ref="AI38:BN38">SUM(AI36:AI37)</f>
        <v>0</v>
      </c>
      <c r="AJ38" s="58">
        <f t="shared" si="24"/>
        <v>0</v>
      </c>
      <c r="AK38" s="58">
        <f t="shared" si="24"/>
        <v>0</v>
      </c>
      <c r="AL38" s="58">
        <f t="shared" si="24"/>
        <v>0</v>
      </c>
      <c r="AM38" s="58">
        <f t="shared" si="24"/>
        <v>0</v>
      </c>
      <c r="AN38" s="58">
        <f t="shared" si="24"/>
        <v>0</v>
      </c>
      <c r="AO38" s="58">
        <f t="shared" si="24"/>
        <v>0</v>
      </c>
      <c r="AP38" s="58">
        <f t="shared" si="24"/>
        <v>0</v>
      </c>
      <c r="AQ38" s="58">
        <f t="shared" si="24"/>
        <v>0</v>
      </c>
      <c r="AR38" s="58">
        <f t="shared" si="24"/>
        <v>0</v>
      </c>
      <c r="AS38" s="58">
        <f t="shared" si="24"/>
        <v>0</v>
      </c>
      <c r="AT38" s="58">
        <f t="shared" si="24"/>
        <v>0</v>
      </c>
      <c r="AU38" s="58">
        <f t="shared" si="24"/>
        <v>0</v>
      </c>
      <c r="AV38" s="58">
        <f t="shared" si="24"/>
        <v>0</v>
      </c>
      <c r="AW38" s="58">
        <f t="shared" si="24"/>
        <v>0</v>
      </c>
      <c r="AX38" s="58">
        <f t="shared" si="24"/>
        <v>0</v>
      </c>
      <c r="AY38" s="58">
        <f t="shared" si="24"/>
        <v>0</v>
      </c>
      <c r="AZ38" s="58">
        <f t="shared" si="24"/>
        <v>0</v>
      </c>
      <c r="BA38" s="58">
        <f t="shared" si="24"/>
        <v>0</v>
      </c>
      <c r="BB38" s="58">
        <f t="shared" si="24"/>
        <v>0</v>
      </c>
      <c r="BC38" s="58">
        <f t="shared" si="24"/>
        <v>0</v>
      </c>
      <c r="BD38" s="58">
        <f t="shared" si="24"/>
        <v>0</v>
      </c>
      <c r="BE38" s="58">
        <f t="shared" si="24"/>
        <v>0</v>
      </c>
      <c r="BF38" s="58">
        <f t="shared" si="24"/>
        <v>0</v>
      </c>
      <c r="BG38" s="58">
        <f t="shared" si="24"/>
        <v>0</v>
      </c>
      <c r="BH38" s="58">
        <f t="shared" si="24"/>
        <v>0</v>
      </c>
      <c r="BI38" s="58">
        <f t="shared" si="24"/>
        <v>0</v>
      </c>
      <c r="BJ38" s="58">
        <f t="shared" si="24"/>
        <v>0</v>
      </c>
      <c r="BK38" s="58">
        <f t="shared" si="24"/>
        <v>0</v>
      </c>
      <c r="BL38" s="58">
        <f t="shared" si="24"/>
        <v>0</v>
      </c>
      <c r="BM38" s="58">
        <f t="shared" si="24"/>
        <v>0</v>
      </c>
      <c r="BN38" s="58">
        <f t="shared" si="24"/>
        <v>0</v>
      </c>
      <c r="BO38" s="58">
        <f aca="true" t="shared" si="25" ref="BO38:CT38">SUM(BO36:BO37)</f>
        <v>0</v>
      </c>
      <c r="BP38" s="58">
        <f t="shared" si="25"/>
        <v>0</v>
      </c>
      <c r="BQ38" s="58">
        <f t="shared" si="25"/>
        <v>0</v>
      </c>
      <c r="BR38" s="58">
        <f t="shared" si="25"/>
        <v>0</v>
      </c>
      <c r="BS38" s="58">
        <f t="shared" si="25"/>
        <v>0</v>
      </c>
      <c r="BT38" s="58">
        <f t="shared" si="25"/>
        <v>0</v>
      </c>
      <c r="BU38" s="58">
        <f t="shared" si="25"/>
        <v>0</v>
      </c>
      <c r="BV38" s="58">
        <f t="shared" si="25"/>
        <v>0</v>
      </c>
      <c r="BW38" s="58">
        <f t="shared" si="25"/>
        <v>0</v>
      </c>
      <c r="BX38" s="58">
        <f t="shared" si="25"/>
        <v>0</v>
      </c>
      <c r="BY38" s="58">
        <f t="shared" si="25"/>
        <v>0</v>
      </c>
      <c r="BZ38" s="58">
        <f t="shared" si="25"/>
        <v>0</v>
      </c>
      <c r="CA38" s="58">
        <f t="shared" si="25"/>
        <v>0</v>
      </c>
      <c r="CB38" s="58">
        <f t="shared" si="25"/>
        <v>0</v>
      </c>
      <c r="CC38" s="58">
        <f t="shared" si="25"/>
        <v>0</v>
      </c>
      <c r="CD38" s="58">
        <f t="shared" si="25"/>
        <v>0</v>
      </c>
      <c r="CE38" s="58">
        <f t="shared" si="25"/>
        <v>0</v>
      </c>
      <c r="CF38" s="58">
        <f t="shared" si="25"/>
        <v>0</v>
      </c>
      <c r="CG38" s="58">
        <f t="shared" si="25"/>
        <v>0</v>
      </c>
      <c r="CH38" s="58">
        <f t="shared" si="25"/>
        <v>0</v>
      </c>
      <c r="CI38" s="58">
        <f t="shared" si="25"/>
        <v>0</v>
      </c>
      <c r="CJ38" s="58">
        <f t="shared" si="25"/>
        <v>0</v>
      </c>
      <c r="CK38" s="58">
        <f t="shared" si="25"/>
        <v>0</v>
      </c>
      <c r="CL38" s="58">
        <f t="shared" si="25"/>
        <v>0</v>
      </c>
      <c r="CM38" s="58">
        <f t="shared" si="25"/>
        <v>0</v>
      </c>
      <c r="CN38" s="58">
        <f t="shared" si="25"/>
        <v>0</v>
      </c>
      <c r="CO38" s="58">
        <f t="shared" si="25"/>
        <v>0</v>
      </c>
      <c r="CP38" s="58">
        <f t="shared" si="25"/>
        <v>0</v>
      </c>
      <c r="CQ38" s="58">
        <f t="shared" si="25"/>
        <v>0</v>
      </c>
      <c r="CR38" s="58">
        <f t="shared" si="25"/>
        <v>0</v>
      </c>
      <c r="CS38" s="58">
        <f t="shared" si="25"/>
        <v>0</v>
      </c>
      <c r="CT38" s="58">
        <f t="shared" si="25"/>
        <v>0</v>
      </c>
      <c r="CU38" s="58">
        <f aca="true" t="shared" si="26" ref="CU38:DG38">SUM(CU36:CU37)</f>
        <v>0</v>
      </c>
      <c r="CV38" s="58">
        <f t="shared" si="26"/>
        <v>0</v>
      </c>
      <c r="CW38" s="58">
        <f t="shared" si="26"/>
        <v>0</v>
      </c>
      <c r="CX38" s="58">
        <f t="shared" si="26"/>
        <v>0</v>
      </c>
      <c r="CY38" s="58">
        <f t="shared" si="26"/>
        <v>0</v>
      </c>
      <c r="CZ38" s="58">
        <f t="shared" si="26"/>
        <v>0</v>
      </c>
      <c r="DA38" s="58">
        <f t="shared" si="26"/>
        <v>0</v>
      </c>
      <c r="DB38" s="58">
        <f t="shared" si="26"/>
        <v>0</v>
      </c>
      <c r="DC38" s="58">
        <f t="shared" si="26"/>
        <v>0</v>
      </c>
      <c r="DD38" s="58">
        <f t="shared" si="26"/>
        <v>0</v>
      </c>
      <c r="DE38" s="58">
        <f t="shared" si="26"/>
        <v>0</v>
      </c>
      <c r="DF38" s="58">
        <f t="shared" si="26"/>
        <v>0</v>
      </c>
      <c r="DG38" s="58">
        <f t="shared" si="26"/>
        <v>0</v>
      </c>
    </row>
    <row r="39" spans="1:111" ht="12.75" hidden="1">
      <c r="A39" s="25" t="s">
        <v>398</v>
      </c>
      <c r="B39" s="26" t="s">
        <v>399</v>
      </c>
      <c r="C39" s="58">
        <f aca="true" t="shared" si="27" ref="C39:C53">D39+CK39</f>
        <v>0</v>
      </c>
      <c r="D39" s="59">
        <f aca="true" t="shared" si="28" ref="D39:D53">E39+T39+BO39+BZ39</f>
        <v>0</v>
      </c>
      <c r="E39" s="59">
        <f aca="true" t="shared" si="29" ref="E39:E53">F39+I39+P39</f>
        <v>0</v>
      </c>
      <c r="F39" s="59">
        <f aca="true" t="shared" si="30" ref="F39:F53">SUM(G39:H39)</f>
        <v>0</v>
      </c>
      <c r="G39" s="60"/>
      <c r="H39" s="60"/>
      <c r="I39" s="59">
        <f aca="true" t="shared" si="31" ref="I39:I53">SUM(J39:O39)</f>
        <v>0</v>
      </c>
      <c r="J39" s="61"/>
      <c r="K39" s="61"/>
      <c r="L39" s="61"/>
      <c r="M39" s="61"/>
      <c r="N39" s="61"/>
      <c r="O39" s="61"/>
      <c r="P39" s="59">
        <f aca="true" t="shared" si="32" ref="P39:P53">SUM(Q39:S39)</f>
        <v>0</v>
      </c>
      <c r="Q39" s="60"/>
      <c r="R39" s="60"/>
      <c r="S39" s="60"/>
      <c r="T39" s="59">
        <f aca="true" t="shared" si="33" ref="T39:T53">U39+Z39+AC39+AJ39+AO39+AX39</f>
        <v>0</v>
      </c>
      <c r="U39" s="59">
        <f aca="true" t="shared" si="34" ref="U39:U53">SUM(V39:Y39)</f>
        <v>0</v>
      </c>
      <c r="V39" s="61"/>
      <c r="W39" s="61"/>
      <c r="X39" s="61"/>
      <c r="Y39" s="61"/>
      <c r="Z39" s="59">
        <f aca="true" t="shared" si="35" ref="Z39:Z53">SUM(AA39:AB39)</f>
        <v>0</v>
      </c>
      <c r="AA39" s="61"/>
      <c r="AB39" s="61"/>
      <c r="AC39" s="59">
        <f aca="true" t="shared" si="36" ref="AC39:AC53">SUM(AD39:AI39)</f>
        <v>0</v>
      </c>
      <c r="AD39" s="61"/>
      <c r="AE39" s="61"/>
      <c r="AF39" s="61"/>
      <c r="AG39" s="61"/>
      <c r="AH39" s="61"/>
      <c r="AI39" s="61"/>
      <c r="AJ39" s="59">
        <f aca="true" t="shared" si="37" ref="AJ39:AJ53">SUM(AK39:AN39)</f>
        <v>0</v>
      </c>
      <c r="AK39" s="61"/>
      <c r="AL39" s="61"/>
      <c r="AM39" s="61"/>
      <c r="AN39" s="61"/>
      <c r="AO39" s="59">
        <f aca="true" t="shared" si="38" ref="AO39:AO53">SUM(AP39:AW39)</f>
        <v>0</v>
      </c>
      <c r="AP39" s="61"/>
      <c r="AQ39" s="61"/>
      <c r="AR39" s="61"/>
      <c r="AS39" s="61"/>
      <c r="AT39" s="61"/>
      <c r="AU39" s="61"/>
      <c r="AV39" s="61"/>
      <c r="AW39" s="61"/>
      <c r="AX39" s="59">
        <f aca="true" t="shared" si="39" ref="AX39:AX53">SUM(AY39:BN39)</f>
        <v>0</v>
      </c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59">
        <f aca="true" t="shared" si="40" ref="BO39:BO53">BP39+BQ39+BY39</f>
        <v>0</v>
      </c>
      <c r="BP39" s="61"/>
      <c r="BQ39" s="61">
        <f aca="true" t="shared" si="41" ref="BQ39:BQ53">SUM(BR39:BX39)</f>
        <v>0</v>
      </c>
      <c r="BR39" s="61"/>
      <c r="BS39" s="61"/>
      <c r="BT39" s="61"/>
      <c r="BU39" s="61"/>
      <c r="BV39" s="61"/>
      <c r="BW39" s="61"/>
      <c r="BX39" s="61"/>
      <c r="BY39" s="61"/>
      <c r="BZ39" s="59">
        <f aca="true" t="shared" si="42" ref="BZ39:BZ53">SUM(CA39:CJ39)</f>
        <v>0</v>
      </c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59">
        <f aca="true" t="shared" si="43" ref="CK39:CK53">CL39+CT39+CU39</f>
        <v>0</v>
      </c>
      <c r="CL39" s="59">
        <f aca="true" t="shared" si="44" ref="CL39:CL53">SUM(CM39:CS39)</f>
        <v>0</v>
      </c>
      <c r="CM39" s="61"/>
      <c r="CN39" s="61"/>
      <c r="CO39" s="61"/>
      <c r="CP39" s="61"/>
      <c r="CQ39" s="61"/>
      <c r="CR39" s="61"/>
      <c r="CS39" s="61"/>
      <c r="CT39" s="59"/>
      <c r="CU39" s="59">
        <f aca="true" t="shared" si="45" ref="CU39:CU53">SUM(CV39:DG39)</f>
        <v>0</v>
      </c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2"/>
      <c r="DG39" s="63"/>
    </row>
    <row r="40" spans="1:111" ht="12.75" hidden="1">
      <c r="A40" s="29" t="s">
        <v>400</v>
      </c>
      <c r="B40" s="31" t="s">
        <v>401</v>
      </c>
      <c r="C40" s="58">
        <f t="shared" si="27"/>
        <v>0</v>
      </c>
      <c r="D40" s="59">
        <f t="shared" si="28"/>
        <v>0</v>
      </c>
      <c r="E40" s="59">
        <f t="shared" si="29"/>
        <v>0</v>
      </c>
      <c r="F40" s="59">
        <f t="shared" si="30"/>
        <v>0</v>
      </c>
      <c r="G40" s="60"/>
      <c r="H40" s="60"/>
      <c r="I40" s="59">
        <f t="shared" si="31"/>
        <v>0</v>
      </c>
      <c r="J40" s="61"/>
      <c r="K40" s="61"/>
      <c r="L40" s="61"/>
      <c r="M40" s="61"/>
      <c r="N40" s="61"/>
      <c r="O40" s="61"/>
      <c r="P40" s="59">
        <f t="shared" si="32"/>
        <v>0</v>
      </c>
      <c r="Q40" s="60"/>
      <c r="R40" s="60"/>
      <c r="S40" s="60"/>
      <c r="T40" s="59">
        <f t="shared" si="33"/>
        <v>0</v>
      </c>
      <c r="U40" s="59">
        <f t="shared" si="34"/>
        <v>0</v>
      </c>
      <c r="V40" s="61"/>
      <c r="W40" s="61"/>
      <c r="X40" s="61"/>
      <c r="Y40" s="61"/>
      <c r="Z40" s="59">
        <f t="shared" si="35"/>
        <v>0</v>
      </c>
      <c r="AA40" s="61"/>
      <c r="AB40" s="61"/>
      <c r="AC40" s="59">
        <f t="shared" si="36"/>
        <v>0</v>
      </c>
      <c r="AD40" s="61"/>
      <c r="AE40" s="61"/>
      <c r="AF40" s="61"/>
      <c r="AG40" s="61"/>
      <c r="AH40" s="61"/>
      <c r="AI40" s="61"/>
      <c r="AJ40" s="59">
        <f t="shared" si="37"/>
        <v>0</v>
      </c>
      <c r="AK40" s="61"/>
      <c r="AL40" s="61"/>
      <c r="AM40" s="61"/>
      <c r="AN40" s="61"/>
      <c r="AO40" s="59">
        <f t="shared" si="38"/>
        <v>0</v>
      </c>
      <c r="AP40" s="61"/>
      <c r="AQ40" s="61"/>
      <c r="AR40" s="61"/>
      <c r="AS40" s="61"/>
      <c r="AT40" s="61"/>
      <c r="AU40" s="61"/>
      <c r="AV40" s="61"/>
      <c r="AW40" s="61"/>
      <c r="AX40" s="59">
        <f t="shared" si="39"/>
        <v>0</v>
      </c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59">
        <f t="shared" si="40"/>
        <v>0</v>
      </c>
      <c r="BP40" s="61"/>
      <c r="BQ40" s="61">
        <f t="shared" si="41"/>
        <v>0</v>
      </c>
      <c r="BR40" s="61"/>
      <c r="BS40" s="61"/>
      <c r="BT40" s="61"/>
      <c r="BU40" s="61"/>
      <c r="BV40" s="61"/>
      <c r="BW40" s="61"/>
      <c r="BX40" s="61"/>
      <c r="BY40" s="61"/>
      <c r="BZ40" s="59">
        <f t="shared" si="42"/>
        <v>0</v>
      </c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59">
        <f t="shared" si="43"/>
        <v>0</v>
      </c>
      <c r="CL40" s="59">
        <f t="shared" si="44"/>
        <v>0</v>
      </c>
      <c r="CM40" s="61"/>
      <c r="CN40" s="61"/>
      <c r="CO40" s="61"/>
      <c r="CP40" s="61"/>
      <c r="CQ40" s="61"/>
      <c r="CR40" s="61"/>
      <c r="CS40" s="61"/>
      <c r="CT40" s="59"/>
      <c r="CU40" s="59">
        <f t="shared" si="45"/>
        <v>0</v>
      </c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2"/>
      <c r="DG40" s="63"/>
    </row>
    <row r="41" spans="1:111" ht="12.75" hidden="1">
      <c r="A41" s="29" t="s">
        <v>402</v>
      </c>
      <c r="B41" s="31" t="s">
        <v>403</v>
      </c>
      <c r="C41" s="58">
        <f t="shared" si="27"/>
        <v>0</v>
      </c>
      <c r="D41" s="59">
        <f t="shared" si="28"/>
        <v>0</v>
      </c>
      <c r="E41" s="59">
        <f t="shared" si="29"/>
        <v>0</v>
      </c>
      <c r="F41" s="59">
        <f t="shared" si="30"/>
        <v>0</v>
      </c>
      <c r="G41" s="60"/>
      <c r="H41" s="60"/>
      <c r="I41" s="59">
        <f t="shared" si="31"/>
        <v>0</v>
      </c>
      <c r="J41" s="61"/>
      <c r="K41" s="61"/>
      <c r="L41" s="61"/>
      <c r="M41" s="61"/>
      <c r="N41" s="61"/>
      <c r="O41" s="61"/>
      <c r="P41" s="59">
        <f t="shared" si="32"/>
        <v>0</v>
      </c>
      <c r="Q41" s="60"/>
      <c r="R41" s="60"/>
      <c r="S41" s="60"/>
      <c r="T41" s="59">
        <f t="shared" si="33"/>
        <v>0</v>
      </c>
      <c r="U41" s="59">
        <f t="shared" si="34"/>
        <v>0</v>
      </c>
      <c r="V41" s="61"/>
      <c r="W41" s="61"/>
      <c r="X41" s="61"/>
      <c r="Y41" s="61"/>
      <c r="Z41" s="59">
        <f t="shared" si="35"/>
        <v>0</v>
      </c>
      <c r="AA41" s="61"/>
      <c r="AB41" s="61"/>
      <c r="AC41" s="59">
        <f t="shared" si="36"/>
        <v>0</v>
      </c>
      <c r="AD41" s="61"/>
      <c r="AE41" s="61"/>
      <c r="AF41" s="61"/>
      <c r="AG41" s="61"/>
      <c r="AH41" s="61"/>
      <c r="AI41" s="61"/>
      <c r="AJ41" s="59">
        <f t="shared" si="37"/>
        <v>0</v>
      </c>
      <c r="AK41" s="61"/>
      <c r="AL41" s="61"/>
      <c r="AM41" s="61"/>
      <c r="AN41" s="61"/>
      <c r="AO41" s="59">
        <f t="shared" si="38"/>
        <v>0</v>
      </c>
      <c r="AP41" s="61"/>
      <c r="AQ41" s="61"/>
      <c r="AR41" s="61"/>
      <c r="AS41" s="61"/>
      <c r="AT41" s="61"/>
      <c r="AU41" s="61"/>
      <c r="AV41" s="61"/>
      <c r="AW41" s="61"/>
      <c r="AX41" s="59">
        <f t="shared" si="39"/>
        <v>0</v>
      </c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59">
        <f t="shared" si="40"/>
        <v>0</v>
      </c>
      <c r="BP41" s="61"/>
      <c r="BQ41" s="61">
        <f t="shared" si="41"/>
        <v>0</v>
      </c>
      <c r="BR41" s="61"/>
      <c r="BS41" s="61"/>
      <c r="BT41" s="61"/>
      <c r="BU41" s="61"/>
      <c r="BV41" s="61"/>
      <c r="BW41" s="61"/>
      <c r="BX41" s="61"/>
      <c r="BY41" s="61"/>
      <c r="BZ41" s="59">
        <f t="shared" si="42"/>
        <v>0</v>
      </c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59">
        <f t="shared" si="43"/>
        <v>0</v>
      </c>
      <c r="CL41" s="59">
        <f t="shared" si="44"/>
        <v>0</v>
      </c>
      <c r="CM41" s="61"/>
      <c r="CN41" s="61"/>
      <c r="CO41" s="61"/>
      <c r="CP41" s="61"/>
      <c r="CQ41" s="61"/>
      <c r="CR41" s="61"/>
      <c r="CS41" s="61"/>
      <c r="CT41" s="59"/>
      <c r="CU41" s="59">
        <f t="shared" si="45"/>
        <v>0</v>
      </c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2"/>
      <c r="DG41" s="63"/>
    </row>
    <row r="42" spans="1:111" ht="12.75" hidden="1">
      <c r="A42" s="29" t="s">
        <v>404</v>
      </c>
      <c r="B42" s="31" t="s">
        <v>405</v>
      </c>
      <c r="C42" s="58">
        <f t="shared" si="27"/>
        <v>0</v>
      </c>
      <c r="D42" s="59">
        <f t="shared" si="28"/>
        <v>0</v>
      </c>
      <c r="E42" s="59">
        <f t="shared" si="29"/>
        <v>0</v>
      </c>
      <c r="F42" s="59">
        <f t="shared" si="30"/>
        <v>0</v>
      </c>
      <c r="G42" s="60"/>
      <c r="H42" s="60"/>
      <c r="I42" s="59">
        <f t="shared" si="31"/>
        <v>0</v>
      </c>
      <c r="J42" s="61"/>
      <c r="K42" s="61"/>
      <c r="L42" s="61"/>
      <c r="M42" s="61"/>
      <c r="N42" s="61"/>
      <c r="O42" s="61"/>
      <c r="P42" s="59">
        <f t="shared" si="32"/>
        <v>0</v>
      </c>
      <c r="Q42" s="60"/>
      <c r="R42" s="60"/>
      <c r="S42" s="60"/>
      <c r="T42" s="59">
        <f t="shared" si="33"/>
        <v>0</v>
      </c>
      <c r="U42" s="59">
        <f t="shared" si="34"/>
        <v>0</v>
      </c>
      <c r="V42" s="61"/>
      <c r="W42" s="61"/>
      <c r="X42" s="61"/>
      <c r="Y42" s="61"/>
      <c r="Z42" s="59">
        <f t="shared" si="35"/>
        <v>0</v>
      </c>
      <c r="AA42" s="61"/>
      <c r="AB42" s="61"/>
      <c r="AC42" s="59">
        <f t="shared" si="36"/>
        <v>0</v>
      </c>
      <c r="AD42" s="61"/>
      <c r="AE42" s="61"/>
      <c r="AF42" s="61"/>
      <c r="AG42" s="61"/>
      <c r="AH42" s="61"/>
      <c r="AI42" s="61"/>
      <c r="AJ42" s="59">
        <f t="shared" si="37"/>
        <v>0</v>
      </c>
      <c r="AK42" s="61"/>
      <c r="AL42" s="61"/>
      <c r="AM42" s="61"/>
      <c r="AN42" s="61"/>
      <c r="AO42" s="59">
        <f t="shared" si="38"/>
        <v>0</v>
      </c>
      <c r="AP42" s="61"/>
      <c r="AQ42" s="61"/>
      <c r="AR42" s="61"/>
      <c r="AS42" s="61"/>
      <c r="AT42" s="61"/>
      <c r="AU42" s="61"/>
      <c r="AV42" s="61"/>
      <c r="AW42" s="61"/>
      <c r="AX42" s="59">
        <f t="shared" si="39"/>
        <v>0</v>
      </c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59">
        <f t="shared" si="40"/>
        <v>0</v>
      </c>
      <c r="BP42" s="61"/>
      <c r="BQ42" s="61">
        <f t="shared" si="41"/>
        <v>0</v>
      </c>
      <c r="BR42" s="61"/>
      <c r="BS42" s="61"/>
      <c r="BT42" s="61"/>
      <c r="BU42" s="61"/>
      <c r="BV42" s="61"/>
      <c r="BW42" s="61"/>
      <c r="BX42" s="61"/>
      <c r="BY42" s="61"/>
      <c r="BZ42" s="59">
        <f t="shared" si="42"/>
        <v>0</v>
      </c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59">
        <f t="shared" si="43"/>
        <v>0</v>
      </c>
      <c r="CL42" s="59">
        <f t="shared" si="44"/>
        <v>0</v>
      </c>
      <c r="CM42" s="61"/>
      <c r="CN42" s="61"/>
      <c r="CO42" s="61"/>
      <c r="CP42" s="61"/>
      <c r="CQ42" s="61"/>
      <c r="CR42" s="61"/>
      <c r="CS42" s="61"/>
      <c r="CT42" s="59"/>
      <c r="CU42" s="59">
        <f t="shared" si="45"/>
        <v>0</v>
      </c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2"/>
      <c r="DG42" s="63"/>
    </row>
    <row r="43" spans="1:111" ht="12.75" hidden="1">
      <c r="A43" s="29" t="s">
        <v>406</v>
      </c>
      <c r="B43" s="31" t="s">
        <v>407</v>
      </c>
      <c r="C43" s="58">
        <f t="shared" si="27"/>
        <v>0</v>
      </c>
      <c r="D43" s="59">
        <f t="shared" si="28"/>
        <v>0</v>
      </c>
      <c r="E43" s="59">
        <f t="shared" si="29"/>
        <v>0</v>
      </c>
      <c r="F43" s="59">
        <f t="shared" si="30"/>
        <v>0</v>
      </c>
      <c r="G43" s="60"/>
      <c r="H43" s="60"/>
      <c r="I43" s="59">
        <f t="shared" si="31"/>
        <v>0</v>
      </c>
      <c r="J43" s="61"/>
      <c r="K43" s="61"/>
      <c r="L43" s="61"/>
      <c r="M43" s="61"/>
      <c r="N43" s="61"/>
      <c r="O43" s="61"/>
      <c r="P43" s="59">
        <f t="shared" si="32"/>
        <v>0</v>
      </c>
      <c r="Q43" s="60"/>
      <c r="R43" s="60"/>
      <c r="S43" s="60"/>
      <c r="T43" s="59">
        <f t="shared" si="33"/>
        <v>0</v>
      </c>
      <c r="U43" s="59">
        <f t="shared" si="34"/>
        <v>0</v>
      </c>
      <c r="V43" s="61"/>
      <c r="W43" s="61"/>
      <c r="X43" s="61"/>
      <c r="Y43" s="61"/>
      <c r="Z43" s="59">
        <f t="shared" si="35"/>
        <v>0</v>
      </c>
      <c r="AA43" s="61"/>
      <c r="AB43" s="61"/>
      <c r="AC43" s="59">
        <f t="shared" si="36"/>
        <v>0</v>
      </c>
      <c r="AD43" s="61"/>
      <c r="AE43" s="61"/>
      <c r="AF43" s="61"/>
      <c r="AG43" s="61"/>
      <c r="AH43" s="61"/>
      <c r="AI43" s="61"/>
      <c r="AJ43" s="59">
        <f t="shared" si="37"/>
        <v>0</v>
      </c>
      <c r="AK43" s="61"/>
      <c r="AL43" s="61"/>
      <c r="AM43" s="61"/>
      <c r="AN43" s="61"/>
      <c r="AO43" s="59">
        <f t="shared" si="38"/>
        <v>0</v>
      </c>
      <c r="AP43" s="61"/>
      <c r="AQ43" s="61"/>
      <c r="AR43" s="61"/>
      <c r="AS43" s="61"/>
      <c r="AT43" s="61"/>
      <c r="AU43" s="61"/>
      <c r="AV43" s="61"/>
      <c r="AW43" s="61"/>
      <c r="AX43" s="59">
        <f t="shared" si="39"/>
        <v>0</v>
      </c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59">
        <f t="shared" si="40"/>
        <v>0</v>
      </c>
      <c r="BP43" s="61"/>
      <c r="BQ43" s="61">
        <f t="shared" si="41"/>
        <v>0</v>
      </c>
      <c r="BR43" s="61"/>
      <c r="BS43" s="61"/>
      <c r="BT43" s="61"/>
      <c r="BU43" s="61"/>
      <c r="BV43" s="61"/>
      <c r="BW43" s="61"/>
      <c r="BX43" s="61"/>
      <c r="BY43" s="61"/>
      <c r="BZ43" s="59">
        <f t="shared" si="42"/>
        <v>0</v>
      </c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59">
        <f t="shared" si="43"/>
        <v>0</v>
      </c>
      <c r="CL43" s="59">
        <f t="shared" si="44"/>
        <v>0</v>
      </c>
      <c r="CM43" s="61"/>
      <c r="CN43" s="61"/>
      <c r="CO43" s="61"/>
      <c r="CP43" s="61"/>
      <c r="CQ43" s="61"/>
      <c r="CR43" s="61"/>
      <c r="CS43" s="61"/>
      <c r="CT43" s="59"/>
      <c r="CU43" s="59">
        <f t="shared" si="45"/>
        <v>0</v>
      </c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2"/>
      <c r="DG43" s="63"/>
    </row>
    <row r="44" spans="1:111" ht="12.75" hidden="1">
      <c r="A44" s="29" t="s">
        <v>408</v>
      </c>
      <c r="B44" s="31" t="s">
        <v>409</v>
      </c>
      <c r="C44" s="58">
        <f t="shared" si="27"/>
        <v>0</v>
      </c>
      <c r="D44" s="59">
        <f t="shared" si="28"/>
        <v>0</v>
      </c>
      <c r="E44" s="59">
        <f t="shared" si="29"/>
        <v>0</v>
      </c>
      <c r="F44" s="59">
        <f t="shared" si="30"/>
        <v>0</v>
      </c>
      <c r="G44" s="60"/>
      <c r="H44" s="60"/>
      <c r="I44" s="59">
        <f t="shared" si="31"/>
        <v>0</v>
      </c>
      <c r="J44" s="61"/>
      <c r="K44" s="61"/>
      <c r="L44" s="61"/>
      <c r="M44" s="61"/>
      <c r="N44" s="61"/>
      <c r="O44" s="61"/>
      <c r="P44" s="59">
        <f t="shared" si="32"/>
        <v>0</v>
      </c>
      <c r="Q44" s="60"/>
      <c r="R44" s="60"/>
      <c r="S44" s="60"/>
      <c r="T44" s="59">
        <f t="shared" si="33"/>
        <v>0</v>
      </c>
      <c r="U44" s="59">
        <f t="shared" si="34"/>
        <v>0</v>
      </c>
      <c r="V44" s="61"/>
      <c r="W44" s="61"/>
      <c r="X44" s="61"/>
      <c r="Y44" s="61"/>
      <c r="Z44" s="59">
        <f t="shared" si="35"/>
        <v>0</v>
      </c>
      <c r="AA44" s="61"/>
      <c r="AB44" s="61"/>
      <c r="AC44" s="59">
        <f t="shared" si="36"/>
        <v>0</v>
      </c>
      <c r="AD44" s="61"/>
      <c r="AE44" s="61"/>
      <c r="AF44" s="61"/>
      <c r="AG44" s="61"/>
      <c r="AH44" s="61"/>
      <c r="AI44" s="61"/>
      <c r="AJ44" s="59">
        <f t="shared" si="37"/>
        <v>0</v>
      </c>
      <c r="AK44" s="61"/>
      <c r="AL44" s="61"/>
      <c r="AM44" s="61"/>
      <c r="AN44" s="61"/>
      <c r="AO44" s="59">
        <f t="shared" si="38"/>
        <v>0</v>
      </c>
      <c r="AP44" s="61"/>
      <c r="AQ44" s="61"/>
      <c r="AR44" s="61"/>
      <c r="AS44" s="61"/>
      <c r="AT44" s="61"/>
      <c r="AU44" s="61"/>
      <c r="AV44" s="61"/>
      <c r="AW44" s="61"/>
      <c r="AX44" s="59">
        <f t="shared" si="39"/>
        <v>0</v>
      </c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59">
        <f t="shared" si="40"/>
        <v>0</v>
      </c>
      <c r="BP44" s="61"/>
      <c r="BQ44" s="61">
        <f t="shared" si="41"/>
        <v>0</v>
      </c>
      <c r="BR44" s="61"/>
      <c r="BS44" s="61"/>
      <c r="BT44" s="61"/>
      <c r="BU44" s="61"/>
      <c r="BV44" s="61"/>
      <c r="BW44" s="61"/>
      <c r="BX44" s="61"/>
      <c r="BY44" s="61"/>
      <c r="BZ44" s="59">
        <f t="shared" si="42"/>
        <v>0</v>
      </c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59">
        <f t="shared" si="43"/>
        <v>0</v>
      </c>
      <c r="CL44" s="59">
        <f t="shared" si="44"/>
        <v>0</v>
      </c>
      <c r="CM44" s="61"/>
      <c r="CN44" s="61"/>
      <c r="CO44" s="61"/>
      <c r="CP44" s="61"/>
      <c r="CQ44" s="61"/>
      <c r="CR44" s="61"/>
      <c r="CS44" s="61"/>
      <c r="CT44" s="59"/>
      <c r="CU44" s="59">
        <f t="shared" si="45"/>
        <v>0</v>
      </c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2"/>
      <c r="DG44" s="63"/>
    </row>
    <row r="45" spans="1:111" ht="12.75" hidden="1">
      <c r="A45" s="29" t="s">
        <v>410</v>
      </c>
      <c r="B45" s="31" t="s">
        <v>411</v>
      </c>
      <c r="C45" s="58">
        <f t="shared" si="27"/>
        <v>0</v>
      </c>
      <c r="D45" s="59">
        <f t="shared" si="28"/>
        <v>0</v>
      </c>
      <c r="E45" s="59">
        <f t="shared" si="29"/>
        <v>0</v>
      </c>
      <c r="F45" s="59">
        <f t="shared" si="30"/>
        <v>0</v>
      </c>
      <c r="G45" s="60"/>
      <c r="H45" s="60"/>
      <c r="I45" s="59">
        <f t="shared" si="31"/>
        <v>0</v>
      </c>
      <c r="J45" s="61"/>
      <c r="K45" s="61"/>
      <c r="L45" s="61"/>
      <c r="M45" s="61"/>
      <c r="N45" s="61"/>
      <c r="O45" s="61"/>
      <c r="P45" s="59">
        <f t="shared" si="32"/>
        <v>0</v>
      </c>
      <c r="Q45" s="60"/>
      <c r="R45" s="60"/>
      <c r="S45" s="60"/>
      <c r="T45" s="59">
        <f t="shared" si="33"/>
        <v>0</v>
      </c>
      <c r="U45" s="59">
        <f t="shared" si="34"/>
        <v>0</v>
      </c>
      <c r="V45" s="61"/>
      <c r="W45" s="61"/>
      <c r="X45" s="61"/>
      <c r="Y45" s="61"/>
      <c r="Z45" s="59">
        <f t="shared" si="35"/>
        <v>0</v>
      </c>
      <c r="AA45" s="61"/>
      <c r="AB45" s="61"/>
      <c r="AC45" s="59">
        <f t="shared" si="36"/>
        <v>0</v>
      </c>
      <c r="AD45" s="61"/>
      <c r="AE45" s="61"/>
      <c r="AF45" s="61"/>
      <c r="AG45" s="61"/>
      <c r="AH45" s="61"/>
      <c r="AI45" s="61"/>
      <c r="AJ45" s="59">
        <f t="shared" si="37"/>
        <v>0</v>
      </c>
      <c r="AK45" s="61"/>
      <c r="AL45" s="61"/>
      <c r="AM45" s="61"/>
      <c r="AN45" s="61"/>
      <c r="AO45" s="59">
        <f t="shared" si="38"/>
        <v>0</v>
      </c>
      <c r="AP45" s="61"/>
      <c r="AQ45" s="61"/>
      <c r="AR45" s="61"/>
      <c r="AS45" s="61"/>
      <c r="AT45" s="61"/>
      <c r="AU45" s="61"/>
      <c r="AV45" s="61"/>
      <c r="AW45" s="61"/>
      <c r="AX45" s="59">
        <f t="shared" si="39"/>
        <v>0</v>
      </c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59">
        <f t="shared" si="40"/>
        <v>0</v>
      </c>
      <c r="BP45" s="61"/>
      <c r="BQ45" s="61">
        <f t="shared" si="41"/>
        <v>0</v>
      </c>
      <c r="BR45" s="61"/>
      <c r="BS45" s="61"/>
      <c r="BT45" s="61"/>
      <c r="BU45" s="61"/>
      <c r="BV45" s="61"/>
      <c r="BW45" s="61"/>
      <c r="BX45" s="61"/>
      <c r="BY45" s="61"/>
      <c r="BZ45" s="59">
        <f t="shared" si="42"/>
        <v>0</v>
      </c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59">
        <f t="shared" si="43"/>
        <v>0</v>
      </c>
      <c r="CL45" s="59">
        <f t="shared" si="44"/>
        <v>0</v>
      </c>
      <c r="CM45" s="61"/>
      <c r="CN45" s="61"/>
      <c r="CO45" s="61"/>
      <c r="CP45" s="61"/>
      <c r="CQ45" s="61"/>
      <c r="CR45" s="61"/>
      <c r="CS45" s="61"/>
      <c r="CT45" s="59"/>
      <c r="CU45" s="59">
        <f t="shared" si="45"/>
        <v>0</v>
      </c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  <c r="DG45" s="63"/>
    </row>
    <row r="46" spans="1:111" ht="12.75" hidden="1">
      <c r="A46" s="29" t="s">
        <v>412</v>
      </c>
      <c r="B46" s="31" t="s">
        <v>413</v>
      </c>
      <c r="C46" s="58">
        <f t="shared" si="27"/>
        <v>0</v>
      </c>
      <c r="D46" s="59">
        <f t="shared" si="28"/>
        <v>0</v>
      </c>
      <c r="E46" s="59">
        <f t="shared" si="29"/>
        <v>0</v>
      </c>
      <c r="F46" s="59">
        <f t="shared" si="30"/>
        <v>0</v>
      </c>
      <c r="G46" s="60"/>
      <c r="H46" s="60"/>
      <c r="I46" s="59">
        <f t="shared" si="31"/>
        <v>0</v>
      </c>
      <c r="J46" s="61"/>
      <c r="K46" s="61"/>
      <c r="L46" s="61"/>
      <c r="M46" s="61"/>
      <c r="N46" s="61"/>
      <c r="O46" s="61"/>
      <c r="P46" s="59">
        <f t="shared" si="32"/>
        <v>0</v>
      </c>
      <c r="Q46" s="60"/>
      <c r="R46" s="60"/>
      <c r="S46" s="60"/>
      <c r="T46" s="59">
        <f t="shared" si="33"/>
        <v>0</v>
      </c>
      <c r="U46" s="59">
        <f t="shared" si="34"/>
        <v>0</v>
      </c>
      <c r="V46" s="61"/>
      <c r="W46" s="61"/>
      <c r="X46" s="61"/>
      <c r="Y46" s="61"/>
      <c r="Z46" s="59">
        <f t="shared" si="35"/>
        <v>0</v>
      </c>
      <c r="AA46" s="61"/>
      <c r="AB46" s="61"/>
      <c r="AC46" s="59">
        <f t="shared" si="36"/>
        <v>0</v>
      </c>
      <c r="AD46" s="61"/>
      <c r="AE46" s="61"/>
      <c r="AF46" s="61"/>
      <c r="AG46" s="61"/>
      <c r="AH46" s="61"/>
      <c r="AI46" s="61"/>
      <c r="AJ46" s="59">
        <f t="shared" si="37"/>
        <v>0</v>
      </c>
      <c r="AK46" s="61"/>
      <c r="AL46" s="61"/>
      <c r="AM46" s="61"/>
      <c r="AN46" s="61"/>
      <c r="AO46" s="59">
        <f t="shared" si="38"/>
        <v>0</v>
      </c>
      <c r="AP46" s="61"/>
      <c r="AQ46" s="61"/>
      <c r="AR46" s="61"/>
      <c r="AS46" s="61"/>
      <c r="AT46" s="61"/>
      <c r="AU46" s="61"/>
      <c r="AV46" s="61"/>
      <c r="AW46" s="61"/>
      <c r="AX46" s="59">
        <f t="shared" si="39"/>
        <v>0</v>
      </c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59">
        <f t="shared" si="40"/>
        <v>0</v>
      </c>
      <c r="BP46" s="61"/>
      <c r="BQ46" s="61">
        <f t="shared" si="41"/>
        <v>0</v>
      </c>
      <c r="BR46" s="61"/>
      <c r="BS46" s="61"/>
      <c r="BT46" s="61"/>
      <c r="BU46" s="61"/>
      <c r="BV46" s="61"/>
      <c r="BW46" s="61"/>
      <c r="BX46" s="61"/>
      <c r="BY46" s="61"/>
      <c r="BZ46" s="59">
        <f t="shared" si="42"/>
        <v>0</v>
      </c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59">
        <f t="shared" si="43"/>
        <v>0</v>
      </c>
      <c r="CL46" s="59">
        <f t="shared" si="44"/>
        <v>0</v>
      </c>
      <c r="CM46" s="61"/>
      <c r="CN46" s="61"/>
      <c r="CO46" s="61"/>
      <c r="CP46" s="61"/>
      <c r="CQ46" s="61"/>
      <c r="CR46" s="61"/>
      <c r="CS46" s="61"/>
      <c r="CT46" s="59"/>
      <c r="CU46" s="59">
        <f t="shared" si="45"/>
        <v>0</v>
      </c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  <c r="DG46" s="63"/>
    </row>
    <row r="47" spans="1:111" ht="12.75" hidden="1">
      <c r="A47" s="29" t="s">
        <v>414</v>
      </c>
      <c r="B47" s="31" t="s">
        <v>415</v>
      </c>
      <c r="C47" s="58">
        <f t="shared" si="27"/>
        <v>0</v>
      </c>
      <c r="D47" s="59">
        <f t="shared" si="28"/>
        <v>0</v>
      </c>
      <c r="E47" s="59">
        <f t="shared" si="29"/>
        <v>0</v>
      </c>
      <c r="F47" s="59">
        <f t="shared" si="30"/>
        <v>0</v>
      </c>
      <c r="G47" s="60"/>
      <c r="H47" s="60"/>
      <c r="I47" s="59">
        <f t="shared" si="31"/>
        <v>0</v>
      </c>
      <c r="J47" s="61"/>
      <c r="K47" s="61"/>
      <c r="L47" s="61"/>
      <c r="M47" s="61"/>
      <c r="N47" s="61"/>
      <c r="O47" s="61"/>
      <c r="P47" s="59">
        <f t="shared" si="32"/>
        <v>0</v>
      </c>
      <c r="Q47" s="60"/>
      <c r="R47" s="60"/>
      <c r="S47" s="60"/>
      <c r="T47" s="59">
        <f t="shared" si="33"/>
        <v>0</v>
      </c>
      <c r="U47" s="59">
        <f t="shared" si="34"/>
        <v>0</v>
      </c>
      <c r="V47" s="61"/>
      <c r="W47" s="61"/>
      <c r="X47" s="61"/>
      <c r="Y47" s="61"/>
      <c r="Z47" s="59">
        <f t="shared" si="35"/>
        <v>0</v>
      </c>
      <c r="AA47" s="61"/>
      <c r="AB47" s="61"/>
      <c r="AC47" s="59">
        <f t="shared" si="36"/>
        <v>0</v>
      </c>
      <c r="AD47" s="61"/>
      <c r="AE47" s="61"/>
      <c r="AF47" s="61"/>
      <c r="AG47" s="61"/>
      <c r="AH47" s="61"/>
      <c r="AI47" s="61"/>
      <c r="AJ47" s="59">
        <f t="shared" si="37"/>
        <v>0</v>
      </c>
      <c r="AK47" s="61"/>
      <c r="AL47" s="61"/>
      <c r="AM47" s="61"/>
      <c r="AN47" s="61"/>
      <c r="AO47" s="59">
        <f t="shared" si="38"/>
        <v>0</v>
      </c>
      <c r="AP47" s="61"/>
      <c r="AQ47" s="61"/>
      <c r="AR47" s="61"/>
      <c r="AS47" s="61"/>
      <c r="AT47" s="61"/>
      <c r="AU47" s="61"/>
      <c r="AV47" s="61"/>
      <c r="AW47" s="61"/>
      <c r="AX47" s="59">
        <f t="shared" si="39"/>
        <v>0</v>
      </c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59">
        <f t="shared" si="40"/>
        <v>0</v>
      </c>
      <c r="BP47" s="61"/>
      <c r="BQ47" s="61">
        <f t="shared" si="41"/>
        <v>0</v>
      </c>
      <c r="BR47" s="61"/>
      <c r="BS47" s="61"/>
      <c r="BT47" s="61"/>
      <c r="BU47" s="61"/>
      <c r="BV47" s="61"/>
      <c r="BW47" s="61"/>
      <c r="BX47" s="61"/>
      <c r="BY47" s="61"/>
      <c r="BZ47" s="59">
        <f t="shared" si="42"/>
        <v>0</v>
      </c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59">
        <f t="shared" si="43"/>
        <v>0</v>
      </c>
      <c r="CL47" s="59">
        <f t="shared" si="44"/>
        <v>0</v>
      </c>
      <c r="CM47" s="61"/>
      <c r="CN47" s="61"/>
      <c r="CO47" s="61"/>
      <c r="CP47" s="61"/>
      <c r="CQ47" s="61"/>
      <c r="CR47" s="61"/>
      <c r="CS47" s="61"/>
      <c r="CT47" s="59"/>
      <c r="CU47" s="59">
        <f t="shared" si="45"/>
        <v>0</v>
      </c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  <c r="DG47" s="63"/>
    </row>
    <row r="48" spans="1:111" ht="12.75" hidden="1">
      <c r="A48" s="29" t="s">
        <v>416</v>
      </c>
      <c r="B48" s="31" t="s">
        <v>417</v>
      </c>
      <c r="C48" s="58">
        <f t="shared" si="27"/>
        <v>0</v>
      </c>
      <c r="D48" s="59">
        <f t="shared" si="28"/>
        <v>0</v>
      </c>
      <c r="E48" s="59">
        <f t="shared" si="29"/>
        <v>0</v>
      </c>
      <c r="F48" s="59">
        <f t="shared" si="30"/>
        <v>0</v>
      </c>
      <c r="G48" s="60"/>
      <c r="H48" s="60"/>
      <c r="I48" s="59">
        <f t="shared" si="31"/>
        <v>0</v>
      </c>
      <c r="J48" s="61"/>
      <c r="K48" s="61"/>
      <c r="L48" s="61"/>
      <c r="M48" s="61"/>
      <c r="N48" s="61"/>
      <c r="O48" s="61"/>
      <c r="P48" s="59">
        <f t="shared" si="32"/>
        <v>0</v>
      </c>
      <c r="Q48" s="60"/>
      <c r="R48" s="60"/>
      <c r="S48" s="60"/>
      <c r="T48" s="59">
        <f t="shared" si="33"/>
        <v>0</v>
      </c>
      <c r="U48" s="59">
        <f t="shared" si="34"/>
        <v>0</v>
      </c>
      <c r="V48" s="61"/>
      <c r="W48" s="61"/>
      <c r="X48" s="61"/>
      <c r="Y48" s="61"/>
      <c r="Z48" s="59">
        <f t="shared" si="35"/>
        <v>0</v>
      </c>
      <c r="AA48" s="61"/>
      <c r="AB48" s="61"/>
      <c r="AC48" s="59">
        <f t="shared" si="36"/>
        <v>0</v>
      </c>
      <c r="AD48" s="61"/>
      <c r="AE48" s="61"/>
      <c r="AF48" s="61"/>
      <c r="AG48" s="61"/>
      <c r="AH48" s="61"/>
      <c r="AI48" s="61"/>
      <c r="AJ48" s="59">
        <f t="shared" si="37"/>
        <v>0</v>
      </c>
      <c r="AK48" s="61"/>
      <c r="AL48" s="61"/>
      <c r="AM48" s="61"/>
      <c r="AN48" s="61"/>
      <c r="AO48" s="59">
        <f t="shared" si="38"/>
        <v>0</v>
      </c>
      <c r="AP48" s="61"/>
      <c r="AQ48" s="61"/>
      <c r="AR48" s="61"/>
      <c r="AS48" s="61"/>
      <c r="AT48" s="61"/>
      <c r="AU48" s="61"/>
      <c r="AV48" s="61"/>
      <c r="AW48" s="61"/>
      <c r="AX48" s="59">
        <f t="shared" si="39"/>
        <v>0</v>
      </c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59">
        <f t="shared" si="40"/>
        <v>0</v>
      </c>
      <c r="BP48" s="61"/>
      <c r="BQ48" s="61">
        <f t="shared" si="41"/>
        <v>0</v>
      </c>
      <c r="BR48" s="61"/>
      <c r="BS48" s="61"/>
      <c r="BT48" s="61"/>
      <c r="BU48" s="61"/>
      <c r="BV48" s="61"/>
      <c r="BW48" s="61"/>
      <c r="BX48" s="61"/>
      <c r="BY48" s="61"/>
      <c r="BZ48" s="59">
        <f t="shared" si="42"/>
        <v>0</v>
      </c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59">
        <f t="shared" si="43"/>
        <v>0</v>
      </c>
      <c r="CL48" s="59">
        <f t="shared" si="44"/>
        <v>0</v>
      </c>
      <c r="CM48" s="61"/>
      <c r="CN48" s="61"/>
      <c r="CO48" s="61"/>
      <c r="CP48" s="61"/>
      <c r="CQ48" s="61"/>
      <c r="CR48" s="61"/>
      <c r="CS48" s="61"/>
      <c r="CT48" s="59"/>
      <c r="CU48" s="59">
        <f t="shared" si="45"/>
        <v>0</v>
      </c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  <c r="DG48" s="63"/>
    </row>
    <row r="49" spans="1:111" ht="12.75" hidden="1">
      <c r="A49" s="29" t="s">
        <v>418</v>
      </c>
      <c r="B49" s="31" t="s">
        <v>419</v>
      </c>
      <c r="C49" s="58">
        <f t="shared" si="27"/>
        <v>0</v>
      </c>
      <c r="D49" s="59">
        <f t="shared" si="28"/>
        <v>0</v>
      </c>
      <c r="E49" s="59">
        <f t="shared" si="29"/>
        <v>0</v>
      </c>
      <c r="F49" s="59">
        <f t="shared" si="30"/>
        <v>0</v>
      </c>
      <c r="G49" s="60"/>
      <c r="H49" s="60"/>
      <c r="I49" s="59">
        <f t="shared" si="31"/>
        <v>0</v>
      </c>
      <c r="J49" s="61"/>
      <c r="K49" s="61"/>
      <c r="L49" s="61"/>
      <c r="M49" s="61"/>
      <c r="N49" s="61"/>
      <c r="O49" s="61"/>
      <c r="P49" s="59">
        <f t="shared" si="32"/>
        <v>0</v>
      </c>
      <c r="Q49" s="60"/>
      <c r="R49" s="60"/>
      <c r="S49" s="60"/>
      <c r="T49" s="59">
        <f t="shared" si="33"/>
        <v>0</v>
      </c>
      <c r="U49" s="59">
        <f t="shared" si="34"/>
        <v>0</v>
      </c>
      <c r="V49" s="61"/>
      <c r="W49" s="61"/>
      <c r="X49" s="61"/>
      <c r="Y49" s="61"/>
      <c r="Z49" s="59">
        <f t="shared" si="35"/>
        <v>0</v>
      </c>
      <c r="AA49" s="61"/>
      <c r="AB49" s="61"/>
      <c r="AC49" s="59">
        <f t="shared" si="36"/>
        <v>0</v>
      </c>
      <c r="AD49" s="61"/>
      <c r="AE49" s="61"/>
      <c r="AF49" s="61"/>
      <c r="AG49" s="61"/>
      <c r="AH49" s="61"/>
      <c r="AI49" s="61"/>
      <c r="AJ49" s="59">
        <f t="shared" si="37"/>
        <v>0</v>
      </c>
      <c r="AK49" s="61"/>
      <c r="AL49" s="61"/>
      <c r="AM49" s="61"/>
      <c r="AN49" s="61"/>
      <c r="AO49" s="59">
        <f t="shared" si="38"/>
        <v>0</v>
      </c>
      <c r="AP49" s="61"/>
      <c r="AQ49" s="61"/>
      <c r="AR49" s="61"/>
      <c r="AS49" s="61"/>
      <c r="AT49" s="61"/>
      <c r="AU49" s="61"/>
      <c r="AV49" s="61"/>
      <c r="AW49" s="61"/>
      <c r="AX49" s="59">
        <f t="shared" si="39"/>
        <v>0</v>
      </c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59">
        <f t="shared" si="40"/>
        <v>0</v>
      </c>
      <c r="BP49" s="61"/>
      <c r="BQ49" s="61">
        <f t="shared" si="41"/>
        <v>0</v>
      </c>
      <c r="BR49" s="61"/>
      <c r="BS49" s="61"/>
      <c r="BT49" s="61"/>
      <c r="BU49" s="61"/>
      <c r="BV49" s="61"/>
      <c r="BW49" s="61"/>
      <c r="BX49" s="61"/>
      <c r="BY49" s="61"/>
      <c r="BZ49" s="59">
        <f t="shared" si="42"/>
        <v>0</v>
      </c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59">
        <f t="shared" si="43"/>
        <v>0</v>
      </c>
      <c r="CL49" s="59">
        <f t="shared" si="44"/>
        <v>0</v>
      </c>
      <c r="CM49" s="61"/>
      <c r="CN49" s="61"/>
      <c r="CO49" s="61"/>
      <c r="CP49" s="61"/>
      <c r="CQ49" s="61"/>
      <c r="CR49" s="61"/>
      <c r="CS49" s="61"/>
      <c r="CT49" s="59"/>
      <c r="CU49" s="59">
        <f t="shared" si="45"/>
        <v>0</v>
      </c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2"/>
      <c r="DG49" s="63"/>
    </row>
    <row r="50" spans="1:111" ht="12.75" hidden="1">
      <c r="A50" s="29" t="s">
        <v>420</v>
      </c>
      <c r="B50" s="31" t="s">
        <v>421</v>
      </c>
      <c r="C50" s="58">
        <f t="shared" si="27"/>
        <v>0</v>
      </c>
      <c r="D50" s="59">
        <f t="shared" si="28"/>
        <v>0</v>
      </c>
      <c r="E50" s="59">
        <f t="shared" si="29"/>
        <v>0</v>
      </c>
      <c r="F50" s="59">
        <f t="shared" si="30"/>
        <v>0</v>
      </c>
      <c r="G50" s="60"/>
      <c r="H50" s="60"/>
      <c r="I50" s="59">
        <f t="shared" si="31"/>
        <v>0</v>
      </c>
      <c r="J50" s="61"/>
      <c r="K50" s="61"/>
      <c r="L50" s="61"/>
      <c r="M50" s="61"/>
      <c r="N50" s="61"/>
      <c r="O50" s="61"/>
      <c r="P50" s="59">
        <f t="shared" si="32"/>
        <v>0</v>
      </c>
      <c r="Q50" s="60"/>
      <c r="R50" s="60"/>
      <c r="S50" s="60"/>
      <c r="T50" s="59">
        <f t="shared" si="33"/>
        <v>0</v>
      </c>
      <c r="U50" s="59">
        <f t="shared" si="34"/>
        <v>0</v>
      </c>
      <c r="V50" s="61"/>
      <c r="W50" s="61"/>
      <c r="X50" s="61"/>
      <c r="Y50" s="61"/>
      <c r="Z50" s="59">
        <f t="shared" si="35"/>
        <v>0</v>
      </c>
      <c r="AA50" s="61"/>
      <c r="AB50" s="61"/>
      <c r="AC50" s="59">
        <f t="shared" si="36"/>
        <v>0</v>
      </c>
      <c r="AD50" s="61"/>
      <c r="AE50" s="61"/>
      <c r="AF50" s="61"/>
      <c r="AG50" s="61"/>
      <c r="AH50" s="61"/>
      <c r="AI50" s="61"/>
      <c r="AJ50" s="59">
        <f t="shared" si="37"/>
        <v>0</v>
      </c>
      <c r="AK50" s="61"/>
      <c r="AL50" s="61"/>
      <c r="AM50" s="61"/>
      <c r="AN50" s="61"/>
      <c r="AO50" s="59">
        <f t="shared" si="38"/>
        <v>0</v>
      </c>
      <c r="AP50" s="61"/>
      <c r="AQ50" s="61"/>
      <c r="AR50" s="61"/>
      <c r="AS50" s="61"/>
      <c r="AT50" s="61"/>
      <c r="AU50" s="61"/>
      <c r="AV50" s="61"/>
      <c r="AW50" s="61"/>
      <c r="AX50" s="59">
        <f t="shared" si="39"/>
        <v>0</v>
      </c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59">
        <f t="shared" si="40"/>
        <v>0</v>
      </c>
      <c r="BP50" s="61"/>
      <c r="BQ50" s="61">
        <f t="shared" si="41"/>
        <v>0</v>
      </c>
      <c r="BR50" s="61"/>
      <c r="BS50" s="61"/>
      <c r="BT50" s="61"/>
      <c r="BU50" s="61"/>
      <c r="BV50" s="61"/>
      <c r="BW50" s="61"/>
      <c r="BX50" s="61"/>
      <c r="BY50" s="61"/>
      <c r="BZ50" s="59">
        <f t="shared" si="42"/>
        <v>0</v>
      </c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59">
        <f t="shared" si="43"/>
        <v>0</v>
      </c>
      <c r="CL50" s="59">
        <f t="shared" si="44"/>
        <v>0</v>
      </c>
      <c r="CM50" s="61"/>
      <c r="CN50" s="61"/>
      <c r="CO50" s="61"/>
      <c r="CP50" s="61"/>
      <c r="CQ50" s="61"/>
      <c r="CR50" s="61"/>
      <c r="CS50" s="61"/>
      <c r="CT50" s="59"/>
      <c r="CU50" s="59">
        <f t="shared" si="45"/>
        <v>0</v>
      </c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2"/>
      <c r="DG50" s="63"/>
    </row>
    <row r="51" spans="1:111" ht="12.75" hidden="1">
      <c r="A51" s="29" t="s">
        <v>422</v>
      </c>
      <c r="B51" s="31" t="s">
        <v>423</v>
      </c>
      <c r="C51" s="58">
        <f t="shared" si="27"/>
        <v>0</v>
      </c>
      <c r="D51" s="59">
        <f t="shared" si="28"/>
        <v>0</v>
      </c>
      <c r="E51" s="59">
        <f t="shared" si="29"/>
        <v>0</v>
      </c>
      <c r="F51" s="59">
        <f t="shared" si="30"/>
        <v>0</v>
      </c>
      <c r="G51" s="60"/>
      <c r="H51" s="60"/>
      <c r="I51" s="59">
        <f t="shared" si="31"/>
        <v>0</v>
      </c>
      <c r="J51" s="61"/>
      <c r="K51" s="61"/>
      <c r="L51" s="61"/>
      <c r="M51" s="61"/>
      <c r="N51" s="61"/>
      <c r="O51" s="61"/>
      <c r="P51" s="59">
        <f t="shared" si="32"/>
        <v>0</v>
      </c>
      <c r="Q51" s="60"/>
      <c r="R51" s="60"/>
      <c r="S51" s="60"/>
      <c r="T51" s="59">
        <f t="shared" si="33"/>
        <v>0</v>
      </c>
      <c r="U51" s="59">
        <f t="shared" si="34"/>
        <v>0</v>
      </c>
      <c r="V51" s="61"/>
      <c r="W51" s="61"/>
      <c r="X51" s="61"/>
      <c r="Y51" s="61"/>
      <c r="Z51" s="59">
        <f t="shared" si="35"/>
        <v>0</v>
      </c>
      <c r="AA51" s="61"/>
      <c r="AB51" s="61"/>
      <c r="AC51" s="59">
        <f t="shared" si="36"/>
        <v>0</v>
      </c>
      <c r="AD51" s="61"/>
      <c r="AE51" s="61"/>
      <c r="AF51" s="61"/>
      <c r="AG51" s="61"/>
      <c r="AH51" s="61"/>
      <c r="AI51" s="61"/>
      <c r="AJ51" s="59">
        <f t="shared" si="37"/>
        <v>0</v>
      </c>
      <c r="AK51" s="61"/>
      <c r="AL51" s="61"/>
      <c r="AM51" s="61"/>
      <c r="AN51" s="61"/>
      <c r="AO51" s="59">
        <f t="shared" si="38"/>
        <v>0</v>
      </c>
      <c r="AP51" s="61"/>
      <c r="AQ51" s="61"/>
      <c r="AR51" s="61"/>
      <c r="AS51" s="61"/>
      <c r="AT51" s="61"/>
      <c r="AU51" s="61"/>
      <c r="AV51" s="61"/>
      <c r="AW51" s="61"/>
      <c r="AX51" s="59">
        <f t="shared" si="39"/>
        <v>0</v>
      </c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59">
        <f t="shared" si="40"/>
        <v>0</v>
      </c>
      <c r="BP51" s="61"/>
      <c r="BQ51" s="61">
        <f t="shared" si="41"/>
        <v>0</v>
      </c>
      <c r="BR51" s="61"/>
      <c r="BS51" s="61"/>
      <c r="BT51" s="61"/>
      <c r="BU51" s="61"/>
      <c r="BV51" s="61"/>
      <c r="BW51" s="61"/>
      <c r="BX51" s="61"/>
      <c r="BY51" s="61"/>
      <c r="BZ51" s="59">
        <f t="shared" si="42"/>
        <v>0</v>
      </c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59">
        <f t="shared" si="43"/>
        <v>0</v>
      </c>
      <c r="CL51" s="59">
        <f t="shared" si="44"/>
        <v>0</v>
      </c>
      <c r="CM51" s="61"/>
      <c r="CN51" s="61"/>
      <c r="CO51" s="61"/>
      <c r="CP51" s="61"/>
      <c r="CQ51" s="61"/>
      <c r="CR51" s="61"/>
      <c r="CS51" s="61"/>
      <c r="CT51" s="59"/>
      <c r="CU51" s="59">
        <f t="shared" si="45"/>
        <v>0</v>
      </c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2"/>
      <c r="DG51" s="63"/>
    </row>
    <row r="52" spans="1:111" ht="12.75" hidden="1">
      <c r="A52" s="29" t="s">
        <v>424</v>
      </c>
      <c r="B52" s="31" t="s">
        <v>425</v>
      </c>
      <c r="C52" s="58">
        <f t="shared" si="27"/>
        <v>0</v>
      </c>
      <c r="D52" s="59">
        <f t="shared" si="28"/>
        <v>0</v>
      </c>
      <c r="E52" s="59">
        <f t="shared" si="29"/>
        <v>0</v>
      </c>
      <c r="F52" s="59">
        <f t="shared" si="30"/>
        <v>0</v>
      </c>
      <c r="G52" s="60"/>
      <c r="H52" s="60"/>
      <c r="I52" s="59">
        <f t="shared" si="31"/>
        <v>0</v>
      </c>
      <c r="J52" s="61"/>
      <c r="K52" s="61"/>
      <c r="L52" s="61"/>
      <c r="M52" s="61"/>
      <c r="N52" s="61"/>
      <c r="O52" s="61"/>
      <c r="P52" s="59">
        <f t="shared" si="32"/>
        <v>0</v>
      </c>
      <c r="Q52" s="60"/>
      <c r="R52" s="60"/>
      <c r="S52" s="60"/>
      <c r="T52" s="59">
        <f t="shared" si="33"/>
        <v>0</v>
      </c>
      <c r="U52" s="59">
        <f t="shared" si="34"/>
        <v>0</v>
      </c>
      <c r="V52" s="61"/>
      <c r="W52" s="61"/>
      <c r="X52" s="61"/>
      <c r="Y52" s="61"/>
      <c r="Z52" s="59">
        <f t="shared" si="35"/>
        <v>0</v>
      </c>
      <c r="AA52" s="61"/>
      <c r="AB52" s="61"/>
      <c r="AC52" s="59">
        <f t="shared" si="36"/>
        <v>0</v>
      </c>
      <c r="AD52" s="61"/>
      <c r="AE52" s="61"/>
      <c r="AF52" s="61"/>
      <c r="AG52" s="61"/>
      <c r="AH52" s="61"/>
      <c r="AI52" s="61"/>
      <c r="AJ52" s="59">
        <f t="shared" si="37"/>
        <v>0</v>
      </c>
      <c r="AK52" s="61"/>
      <c r="AL52" s="61"/>
      <c r="AM52" s="61"/>
      <c r="AN52" s="61"/>
      <c r="AO52" s="59">
        <f t="shared" si="38"/>
        <v>0</v>
      </c>
      <c r="AP52" s="61"/>
      <c r="AQ52" s="61"/>
      <c r="AR52" s="61"/>
      <c r="AS52" s="61"/>
      <c r="AT52" s="61"/>
      <c r="AU52" s="61"/>
      <c r="AV52" s="61"/>
      <c r="AW52" s="61"/>
      <c r="AX52" s="59">
        <f t="shared" si="39"/>
        <v>0</v>
      </c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59">
        <f t="shared" si="40"/>
        <v>0</v>
      </c>
      <c r="BP52" s="61"/>
      <c r="BQ52" s="61">
        <f t="shared" si="41"/>
        <v>0</v>
      </c>
      <c r="BR52" s="61"/>
      <c r="BS52" s="61"/>
      <c r="BT52" s="61"/>
      <c r="BU52" s="61"/>
      <c r="BV52" s="61"/>
      <c r="BW52" s="61"/>
      <c r="BX52" s="61"/>
      <c r="BY52" s="61"/>
      <c r="BZ52" s="59">
        <f t="shared" si="42"/>
        <v>0</v>
      </c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59">
        <f t="shared" si="43"/>
        <v>0</v>
      </c>
      <c r="CL52" s="59">
        <f t="shared" si="44"/>
        <v>0</v>
      </c>
      <c r="CM52" s="61"/>
      <c r="CN52" s="61"/>
      <c r="CO52" s="61"/>
      <c r="CP52" s="61"/>
      <c r="CQ52" s="61"/>
      <c r="CR52" s="61"/>
      <c r="CS52" s="61"/>
      <c r="CT52" s="59"/>
      <c r="CU52" s="59">
        <f t="shared" si="45"/>
        <v>0</v>
      </c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2"/>
      <c r="DG52" s="63"/>
    </row>
    <row r="53" spans="1:111" ht="12.75" hidden="1">
      <c r="A53" s="32"/>
      <c r="B53" s="32" t="s">
        <v>279</v>
      </c>
      <c r="C53" s="58">
        <f t="shared" si="27"/>
        <v>0</v>
      </c>
      <c r="D53" s="59">
        <f t="shared" si="28"/>
        <v>0</v>
      </c>
      <c r="E53" s="59">
        <f t="shared" si="29"/>
        <v>0</v>
      </c>
      <c r="F53" s="59">
        <f t="shared" si="30"/>
        <v>0</v>
      </c>
      <c r="G53" s="60"/>
      <c r="H53" s="60"/>
      <c r="I53" s="59">
        <f t="shared" si="31"/>
        <v>0</v>
      </c>
      <c r="J53" s="61"/>
      <c r="K53" s="61"/>
      <c r="L53" s="61"/>
      <c r="M53" s="61"/>
      <c r="N53" s="61"/>
      <c r="O53" s="61"/>
      <c r="P53" s="59">
        <f t="shared" si="32"/>
        <v>0</v>
      </c>
      <c r="Q53" s="60"/>
      <c r="R53" s="60"/>
      <c r="S53" s="60"/>
      <c r="T53" s="59">
        <f t="shared" si="33"/>
        <v>0</v>
      </c>
      <c r="U53" s="59">
        <f t="shared" si="34"/>
        <v>0</v>
      </c>
      <c r="V53" s="61"/>
      <c r="W53" s="61"/>
      <c r="X53" s="61"/>
      <c r="Y53" s="61"/>
      <c r="Z53" s="59">
        <f t="shared" si="35"/>
        <v>0</v>
      </c>
      <c r="AA53" s="61"/>
      <c r="AB53" s="61"/>
      <c r="AC53" s="59">
        <f t="shared" si="36"/>
        <v>0</v>
      </c>
      <c r="AD53" s="61"/>
      <c r="AE53" s="61"/>
      <c r="AF53" s="61"/>
      <c r="AG53" s="61"/>
      <c r="AH53" s="61"/>
      <c r="AI53" s="61"/>
      <c r="AJ53" s="59">
        <f t="shared" si="37"/>
        <v>0</v>
      </c>
      <c r="AK53" s="61"/>
      <c r="AL53" s="61"/>
      <c r="AM53" s="61"/>
      <c r="AN53" s="61"/>
      <c r="AO53" s="59">
        <f t="shared" si="38"/>
        <v>0</v>
      </c>
      <c r="AP53" s="61"/>
      <c r="AQ53" s="61"/>
      <c r="AR53" s="61"/>
      <c r="AS53" s="61"/>
      <c r="AT53" s="61"/>
      <c r="AU53" s="61"/>
      <c r="AV53" s="61"/>
      <c r="AW53" s="61"/>
      <c r="AX53" s="59">
        <f t="shared" si="39"/>
        <v>0</v>
      </c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59">
        <f t="shared" si="40"/>
        <v>0</v>
      </c>
      <c r="BP53" s="61"/>
      <c r="BQ53" s="61">
        <f t="shared" si="41"/>
        <v>0</v>
      </c>
      <c r="BR53" s="61"/>
      <c r="BS53" s="61"/>
      <c r="BT53" s="61"/>
      <c r="BU53" s="61"/>
      <c r="BV53" s="61"/>
      <c r="BW53" s="61"/>
      <c r="BX53" s="61"/>
      <c r="BY53" s="61"/>
      <c r="BZ53" s="59">
        <f t="shared" si="42"/>
        <v>0</v>
      </c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59">
        <f t="shared" si="43"/>
        <v>0</v>
      </c>
      <c r="CL53" s="59">
        <f t="shared" si="44"/>
        <v>0</v>
      </c>
      <c r="CM53" s="61"/>
      <c r="CN53" s="61"/>
      <c r="CO53" s="61"/>
      <c r="CP53" s="61"/>
      <c r="CQ53" s="61"/>
      <c r="CR53" s="61"/>
      <c r="CS53" s="61"/>
      <c r="CT53" s="59"/>
      <c r="CU53" s="59">
        <f t="shared" si="45"/>
        <v>0</v>
      </c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2"/>
      <c r="DG53" s="63"/>
    </row>
    <row r="54" spans="1:111" ht="12.75" hidden="1">
      <c r="A54" s="33"/>
      <c r="B54" s="34" t="s">
        <v>280</v>
      </c>
      <c r="C54" s="58"/>
      <c r="D54" s="59"/>
      <c r="E54" s="59"/>
      <c r="F54" s="59"/>
      <c r="G54" s="60"/>
      <c r="H54" s="60"/>
      <c r="I54" s="59"/>
      <c r="J54" s="61"/>
      <c r="K54" s="61"/>
      <c r="L54" s="61"/>
      <c r="M54" s="61"/>
      <c r="N54" s="61"/>
      <c r="O54" s="61"/>
      <c r="P54" s="59"/>
      <c r="Q54" s="60"/>
      <c r="R54" s="60"/>
      <c r="S54" s="60"/>
      <c r="T54" s="59"/>
      <c r="U54" s="59"/>
      <c r="V54" s="61"/>
      <c r="W54" s="61"/>
      <c r="X54" s="61"/>
      <c r="Y54" s="61"/>
      <c r="Z54" s="59"/>
      <c r="AA54" s="61"/>
      <c r="AB54" s="61"/>
      <c r="AC54" s="59"/>
      <c r="AD54" s="61"/>
      <c r="AE54" s="61"/>
      <c r="AF54" s="61"/>
      <c r="AG54" s="61"/>
      <c r="AH54" s="61"/>
      <c r="AI54" s="61"/>
      <c r="AJ54" s="59"/>
      <c r="AK54" s="61"/>
      <c r="AL54" s="61"/>
      <c r="AM54" s="61"/>
      <c r="AN54" s="61"/>
      <c r="AO54" s="59"/>
      <c r="AP54" s="61"/>
      <c r="AQ54" s="61"/>
      <c r="AR54" s="61"/>
      <c r="AS54" s="61"/>
      <c r="AT54" s="61"/>
      <c r="AU54" s="61"/>
      <c r="AV54" s="61"/>
      <c r="AW54" s="61"/>
      <c r="AX54" s="59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59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59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59"/>
      <c r="CL54" s="59"/>
      <c r="CM54" s="61"/>
      <c r="CN54" s="61"/>
      <c r="CO54" s="61"/>
      <c r="CP54" s="61"/>
      <c r="CQ54" s="61"/>
      <c r="CR54" s="61"/>
      <c r="CS54" s="61"/>
      <c r="CT54" s="59"/>
      <c r="CU54" s="59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  <c r="DG54" s="63"/>
    </row>
    <row r="55" spans="1:111" ht="12.75" hidden="1">
      <c r="A55" s="35"/>
      <c r="B55" s="52" t="s">
        <v>397</v>
      </c>
      <c r="C55" s="58">
        <f aca="true" t="shared" si="46" ref="C55:C79">D55+CK55</f>
        <v>0</v>
      </c>
      <c r="D55" s="59">
        <f aca="true" t="shared" si="47" ref="D55:D79">E55+T55+BO55+BZ55</f>
        <v>0</v>
      </c>
      <c r="E55" s="59">
        <f aca="true" t="shared" si="48" ref="E55:E79">F55+I55+P55</f>
        <v>0</v>
      </c>
      <c r="F55" s="59">
        <f aca="true" t="shared" si="49" ref="F55:F79">SUM(G55:H55)</f>
        <v>0</v>
      </c>
      <c r="G55" s="60"/>
      <c r="H55" s="60"/>
      <c r="I55" s="59">
        <f aca="true" t="shared" si="50" ref="I55:I79">SUM(J55:O55)</f>
        <v>0</v>
      </c>
      <c r="J55" s="61"/>
      <c r="K55" s="61"/>
      <c r="L55" s="61"/>
      <c r="M55" s="61"/>
      <c r="N55" s="61"/>
      <c r="O55" s="61"/>
      <c r="P55" s="59">
        <f aca="true" t="shared" si="51" ref="P55:P79">SUM(Q55:S55)</f>
        <v>0</v>
      </c>
      <c r="Q55" s="60"/>
      <c r="R55" s="60"/>
      <c r="S55" s="60"/>
      <c r="T55" s="59">
        <f aca="true" t="shared" si="52" ref="T55:T79">U55+Z55+AC55+AJ55+AO55+AX55</f>
        <v>0</v>
      </c>
      <c r="U55" s="59">
        <f aca="true" t="shared" si="53" ref="U55:U79">SUM(V55:Y55)</f>
        <v>0</v>
      </c>
      <c r="V55" s="61"/>
      <c r="W55" s="61"/>
      <c r="X55" s="61"/>
      <c r="Y55" s="61"/>
      <c r="Z55" s="59">
        <f aca="true" t="shared" si="54" ref="Z55:Z79">SUM(AA55:AB55)</f>
        <v>0</v>
      </c>
      <c r="AA55" s="61"/>
      <c r="AB55" s="61"/>
      <c r="AC55" s="59">
        <f aca="true" t="shared" si="55" ref="AC55:AC79">SUM(AD55:AI55)</f>
        <v>0</v>
      </c>
      <c r="AD55" s="61"/>
      <c r="AE55" s="61"/>
      <c r="AF55" s="61"/>
      <c r="AG55" s="61"/>
      <c r="AH55" s="61"/>
      <c r="AI55" s="61"/>
      <c r="AJ55" s="59">
        <f aca="true" t="shared" si="56" ref="AJ55:AJ79">SUM(AK55:AN55)</f>
        <v>0</v>
      </c>
      <c r="AK55" s="61"/>
      <c r="AL55" s="61"/>
      <c r="AM55" s="61"/>
      <c r="AN55" s="61"/>
      <c r="AO55" s="59">
        <f aca="true" t="shared" si="57" ref="AO55:AO79">SUM(AP55:AW55)</f>
        <v>0</v>
      </c>
      <c r="AP55" s="61"/>
      <c r="AQ55" s="61"/>
      <c r="AR55" s="61"/>
      <c r="AS55" s="61"/>
      <c r="AT55" s="61"/>
      <c r="AU55" s="61"/>
      <c r="AV55" s="61"/>
      <c r="AW55" s="61"/>
      <c r="AX55" s="59">
        <f aca="true" t="shared" si="58" ref="AX55:AX79">SUM(AY55:BN55)</f>
        <v>0</v>
      </c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59">
        <f aca="true" t="shared" si="59" ref="BO55:BO79">BP55+BQ55+BY55</f>
        <v>0</v>
      </c>
      <c r="BP55" s="61"/>
      <c r="BQ55" s="61">
        <f aca="true" t="shared" si="60" ref="BQ55:BQ79">SUM(BR55:BX55)</f>
        <v>0</v>
      </c>
      <c r="BR55" s="61"/>
      <c r="BS55" s="61"/>
      <c r="BT55" s="61"/>
      <c r="BU55" s="61"/>
      <c r="BV55" s="61"/>
      <c r="BW55" s="61"/>
      <c r="BX55" s="61"/>
      <c r="BY55" s="61"/>
      <c r="BZ55" s="59">
        <f aca="true" t="shared" si="61" ref="BZ55:BZ79">SUM(CA55:CJ55)</f>
        <v>0</v>
      </c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59">
        <f aca="true" t="shared" si="62" ref="CK55:CK79">CL55+CT55+CU55</f>
        <v>0</v>
      </c>
      <c r="CL55" s="59">
        <f aca="true" t="shared" si="63" ref="CL55:CL79">SUM(CM55:CS55)</f>
        <v>0</v>
      </c>
      <c r="CM55" s="61"/>
      <c r="CN55" s="61"/>
      <c r="CO55" s="61"/>
      <c r="CP55" s="61"/>
      <c r="CQ55" s="61"/>
      <c r="CR55" s="61"/>
      <c r="CS55" s="61"/>
      <c r="CT55" s="59"/>
      <c r="CU55" s="59">
        <f aca="true" t="shared" si="64" ref="CU55:CU79">SUM(CV55:DG55)</f>
        <v>0</v>
      </c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  <c r="DG55" s="63"/>
    </row>
    <row r="56" spans="1:111" ht="12.75" hidden="1">
      <c r="A56" s="25" t="s">
        <v>426</v>
      </c>
      <c r="B56" s="26" t="s">
        <v>427</v>
      </c>
      <c r="C56" s="58">
        <f t="shared" si="46"/>
        <v>0</v>
      </c>
      <c r="D56" s="59">
        <f t="shared" si="47"/>
        <v>0</v>
      </c>
      <c r="E56" s="59">
        <f t="shared" si="48"/>
        <v>0</v>
      </c>
      <c r="F56" s="59">
        <f t="shared" si="49"/>
        <v>0</v>
      </c>
      <c r="G56" s="60"/>
      <c r="H56" s="60"/>
      <c r="I56" s="59">
        <f t="shared" si="50"/>
        <v>0</v>
      </c>
      <c r="J56" s="61"/>
      <c r="K56" s="61"/>
      <c r="L56" s="61"/>
      <c r="M56" s="61"/>
      <c r="N56" s="61"/>
      <c r="O56" s="61"/>
      <c r="P56" s="59">
        <f t="shared" si="51"/>
        <v>0</v>
      </c>
      <c r="Q56" s="60"/>
      <c r="R56" s="60"/>
      <c r="S56" s="60"/>
      <c r="T56" s="59">
        <f t="shared" si="52"/>
        <v>0</v>
      </c>
      <c r="U56" s="59">
        <f t="shared" si="53"/>
        <v>0</v>
      </c>
      <c r="V56" s="61"/>
      <c r="W56" s="61"/>
      <c r="X56" s="61"/>
      <c r="Y56" s="61"/>
      <c r="Z56" s="59">
        <f t="shared" si="54"/>
        <v>0</v>
      </c>
      <c r="AA56" s="61"/>
      <c r="AB56" s="61"/>
      <c r="AC56" s="59">
        <f t="shared" si="55"/>
        <v>0</v>
      </c>
      <c r="AD56" s="61"/>
      <c r="AE56" s="61"/>
      <c r="AF56" s="61"/>
      <c r="AG56" s="61"/>
      <c r="AH56" s="61"/>
      <c r="AI56" s="61"/>
      <c r="AJ56" s="59">
        <f t="shared" si="56"/>
        <v>0</v>
      </c>
      <c r="AK56" s="61"/>
      <c r="AL56" s="61"/>
      <c r="AM56" s="61"/>
      <c r="AN56" s="61"/>
      <c r="AO56" s="59">
        <f t="shared" si="57"/>
        <v>0</v>
      </c>
      <c r="AP56" s="61"/>
      <c r="AQ56" s="61"/>
      <c r="AR56" s="61"/>
      <c r="AS56" s="61"/>
      <c r="AT56" s="61"/>
      <c r="AU56" s="61"/>
      <c r="AV56" s="61"/>
      <c r="AW56" s="61"/>
      <c r="AX56" s="59">
        <f t="shared" si="58"/>
        <v>0</v>
      </c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59">
        <f t="shared" si="59"/>
        <v>0</v>
      </c>
      <c r="BP56" s="61"/>
      <c r="BQ56" s="61">
        <f t="shared" si="60"/>
        <v>0</v>
      </c>
      <c r="BR56" s="61"/>
      <c r="BS56" s="61"/>
      <c r="BT56" s="61"/>
      <c r="BU56" s="61"/>
      <c r="BV56" s="61"/>
      <c r="BW56" s="61"/>
      <c r="BX56" s="61"/>
      <c r="BY56" s="61"/>
      <c r="BZ56" s="59">
        <f t="shared" si="61"/>
        <v>0</v>
      </c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59">
        <f t="shared" si="62"/>
        <v>0</v>
      </c>
      <c r="CL56" s="59">
        <f t="shared" si="63"/>
        <v>0</v>
      </c>
      <c r="CM56" s="61"/>
      <c r="CN56" s="61"/>
      <c r="CO56" s="61"/>
      <c r="CP56" s="61"/>
      <c r="CQ56" s="61"/>
      <c r="CR56" s="61"/>
      <c r="CS56" s="61"/>
      <c r="CT56" s="59"/>
      <c r="CU56" s="59">
        <f t="shared" si="64"/>
        <v>0</v>
      </c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2"/>
      <c r="DG56" s="63"/>
    </row>
    <row r="57" spans="1:111" ht="12.75" hidden="1">
      <c r="A57" s="29" t="s">
        <v>428</v>
      </c>
      <c r="B57" s="31" t="s">
        <v>429</v>
      </c>
      <c r="C57" s="58">
        <f t="shared" si="46"/>
        <v>0</v>
      </c>
      <c r="D57" s="59">
        <f t="shared" si="47"/>
        <v>0</v>
      </c>
      <c r="E57" s="59">
        <f t="shared" si="48"/>
        <v>0</v>
      </c>
      <c r="F57" s="59">
        <f t="shared" si="49"/>
        <v>0</v>
      </c>
      <c r="G57" s="60"/>
      <c r="H57" s="60"/>
      <c r="I57" s="59">
        <f t="shared" si="50"/>
        <v>0</v>
      </c>
      <c r="J57" s="61"/>
      <c r="K57" s="61"/>
      <c r="L57" s="61"/>
      <c r="M57" s="61"/>
      <c r="N57" s="61"/>
      <c r="O57" s="61"/>
      <c r="P57" s="59">
        <f t="shared" si="51"/>
        <v>0</v>
      </c>
      <c r="Q57" s="60"/>
      <c r="R57" s="60"/>
      <c r="S57" s="60"/>
      <c r="T57" s="59">
        <f t="shared" si="52"/>
        <v>0</v>
      </c>
      <c r="U57" s="59">
        <f t="shared" si="53"/>
        <v>0</v>
      </c>
      <c r="V57" s="61"/>
      <c r="W57" s="61"/>
      <c r="X57" s="61"/>
      <c r="Y57" s="61"/>
      <c r="Z57" s="59">
        <f t="shared" si="54"/>
        <v>0</v>
      </c>
      <c r="AA57" s="61"/>
      <c r="AB57" s="61"/>
      <c r="AC57" s="59">
        <f t="shared" si="55"/>
        <v>0</v>
      </c>
      <c r="AD57" s="61"/>
      <c r="AE57" s="61"/>
      <c r="AF57" s="61"/>
      <c r="AG57" s="61"/>
      <c r="AH57" s="61"/>
      <c r="AI57" s="61"/>
      <c r="AJ57" s="59">
        <f t="shared" si="56"/>
        <v>0</v>
      </c>
      <c r="AK57" s="61"/>
      <c r="AL57" s="61"/>
      <c r="AM57" s="61"/>
      <c r="AN57" s="61"/>
      <c r="AO57" s="59">
        <f t="shared" si="57"/>
        <v>0</v>
      </c>
      <c r="AP57" s="61"/>
      <c r="AQ57" s="61"/>
      <c r="AR57" s="61"/>
      <c r="AS57" s="61"/>
      <c r="AT57" s="61"/>
      <c r="AU57" s="61"/>
      <c r="AV57" s="61"/>
      <c r="AW57" s="61"/>
      <c r="AX57" s="59">
        <f t="shared" si="58"/>
        <v>0</v>
      </c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59">
        <f t="shared" si="59"/>
        <v>0</v>
      </c>
      <c r="BP57" s="61"/>
      <c r="BQ57" s="61">
        <f t="shared" si="60"/>
        <v>0</v>
      </c>
      <c r="BR57" s="61"/>
      <c r="BS57" s="61"/>
      <c r="BT57" s="61"/>
      <c r="BU57" s="61"/>
      <c r="BV57" s="61"/>
      <c r="BW57" s="61"/>
      <c r="BX57" s="61"/>
      <c r="BY57" s="61"/>
      <c r="BZ57" s="59">
        <f t="shared" si="61"/>
        <v>0</v>
      </c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59">
        <f t="shared" si="62"/>
        <v>0</v>
      </c>
      <c r="CL57" s="59">
        <f t="shared" si="63"/>
        <v>0</v>
      </c>
      <c r="CM57" s="61"/>
      <c r="CN57" s="61"/>
      <c r="CO57" s="61"/>
      <c r="CP57" s="61"/>
      <c r="CQ57" s="61"/>
      <c r="CR57" s="61"/>
      <c r="CS57" s="61"/>
      <c r="CT57" s="59"/>
      <c r="CU57" s="59">
        <f t="shared" si="64"/>
        <v>0</v>
      </c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2"/>
      <c r="DG57" s="63"/>
    </row>
    <row r="58" spans="1:111" ht="12.75" hidden="1">
      <c r="A58" s="29" t="s">
        <v>430</v>
      </c>
      <c r="B58" s="31" t="s">
        <v>431</v>
      </c>
      <c r="C58" s="58">
        <f t="shared" si="46"/>
        <v>0</v>
      </c>
      <c r="D58" s="59">
        <f t="shared" si="47"/>
        <v>0</v>
      </c>
      <c r="E58" s="59">
        <f t="shared" si="48"/>
        <v>0</v>
      </c>
      <c r="F58" s="59">
        <f t="shared" si="49"/>
        <v>0</v>
      </c>
      <c r="G58" s="60"/>
      <c r="H58" s="60"/>
      <c r="I58" s="59">
        <f t="shared" si="50"/>
        <v>0</v>
      </c>
      <c r="J58" s="61"/>
      <c r="K58" s="61"/>
      <c r="L58" s="61"/>
      <c r="M58" s="61"/>
      <c r="N58" s="61"/>
      <c r="O58" s="61"/>
      <c r="P58" s="59">
        <f t="shared" si="51"/>
        <v>0</v>
      </c>
      <c r="Q58" s="60"/>
      <c r="R58" s="60"/>
      <c r="S58" s="60"/>
      <c r="T58" s="59">
        <f t="shared" si="52"/>
        <v>0</v>
      </c>
      <c r="U58" s="59">
        <f t="shared" si="53"/>
        <v>0</v>
      </c>
      <c r="V58" s="61"/>
      <c r="W58" s="61"/>
      <c r="X58" s="61"/>
      <c r="Y58" s="61"/>
      <c r="Z58" s="59">
        <f t="shared" si="54"/>
        <v>0</v>
      </c>
      <c r="AA58" s="61"/>
      <c r="AB58" s="61"/>
      <c r="AC58" s="59">
        <f t="shared" si="55"/>
        <v>0</v>
      </c>
      <c r="AD58" s="61"/>
      <c r="AE58" s="61"/>
      <c r="AF58" s="61"/>
      <c r="AG58" s="61"/>
      <c r="AH58" s="61"/>
      <c r="AI58" s="61"/>
      <c r="AJ58" s="59">
        <f t="shared" si="56"/>
        <v>0</v>
      </c>
      <c r="AK58" s="61"/>
      <c r="AL58" s="61"/>
      <c r="AM58" s="61"/>
      <c r="AN58" s="61"/>
      <c r="AO58" s="59">
        <f t="shared" si="57"/>
        <v>0</v>
      </c>
      <c r="AP58" s="61"/>
      <c r="AQ58" s="61"/>
      <c r="AR58" s="61"/>
      <c r="AS58" s="61"/>
      <c r="AT58" s="61"/>
      <c r="AU58" s="61"/>
      <c r="AV58" s="61"/>
      <c r="AW58" s="61"/>
      <c r="AX58" s="59">
        <f t="shared" si="58"/>
        <v>0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59">
        <f t="shared" si="59"/>
        <v>0</v>
      </c>
      <c r="BP58" s="61"/>
      <c r="BQ58" s="61">
        <f t="shared" si="60"/>
        <v>0</v>
      </c>
      <c r="BR58" s="61"/>
      <c r="BS58" s="61"/>
      <c r="BT58" s="61"/>
      <c r="BU58" s="61"/>
      <c r="BV58" s="61"/>
      <c r="BW58" s="61"/>
      <c r="BX58" s="61"/>
      <c r="BY58" s="61"/>
      <c r="BZ58" s="59">
        <f t="shared" si="61"/>
        <v>0</v>
      </c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59">
        <f t="shared" si="62"/>
        <v>0</v>
      </c>
      <c r="CL58" s="59">
        <f t="shared" si="63"/>
        <v>0</v>
      </c>
      <c r="CM58" s="61"/>
      <c r="CN58" s="61"/>
      <c r="CO58" s="61"/>
      <c r="CP58" s="61"/>
      <c r="CQ58" s="61"/>
      <c r="CR58" s="61"/>
      <c r="CS58" s="61"/>
      <c r="CT58" s="59"/>
      <c r="CU58" s="59">
        <f t="shared" si="64"/>
        <v>0</v>
      </c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2"/>
      <c r="DG58" s="63"/>
    </row>
    <row r="59" spans="1:111" ht="12.75" hidden="1">
      <c r="A59" s="29" t="s">
        <v>432</v>
      </c>
      <c r="B59" s="31" t="s">
        <v>433</v>
      </c>
      <c r="C59" s="58">
        <f t="shared" si="46"/>
        <v>0</v>
      </c>
      <c r="D59" s="59">
        <f t="shared" si="47"/>
        <v>0</v>
      </c>
      <c r="E59" s="59">
        <f t="shared" si="48"/>
        <v>0</v>
      </c>
      <c r="F59" s="59">
        <f t="shared" si="49"/>
        <v>0</v>
      </c>
      <c r="G59" s="60"/>
      <c r="H59" s="60"/>
      <c r="I59" s="59">
        <f t="shared" si="50"/>
        <v>0</v>
      </c>
      <c r="J59" s="61"/>
      <c r="K59" s="61"/>
      <c r="L59" s="61"/>
      <c r="M59" s="61"/>
      <c r="N59" s="61"/>
      <c r="O59" s="61"/>
      <c r="P59" s="59">
        <f t="shared" si="51"/>
        <v>0</v>
      </c>
      <c r="Q59" s="60"/>
      <c r="R59" s="60"/>
      <c r="S59" s="60"/>
      <c r="T59" s="59">
        <f t="shared" si="52"/>
        <v>0</v>
      </c>
      <c r="U59" s="59">
        <f t="shared" si="53"/>
        <v>0</v>
      </c>
      <c r="V59" s="61"/>
      <c r="W59" s="61"/>
      <c r="X59" s="61"/>
      <c r="Y59" s="61"/>
      <c r="Z59" s="59">
        <f t="shared" si="54"/>
        <v>0</v>
      </c>
      <c r="AA59" s="61"/>
      <c r="AB59" s="61"/>
      <c r="AC59" s="59">
        <f t="shared" si="55"/>
        <v>0</v>
      </c>
      <c r="AD59" s="61"/>
      <c r="AE59" s="61"/>
      <c r="AF59" s="61"/>
      <c r="AG59" s="61"/>
      <c r="AH59" s="61"/>
      <c r="AI59" s="61"/>
      <c r="AJ59" s="59">
        <f t="shared" si="56"/>
        <v>0</v>
      </c>
      <c r="AK59" s="61"/>
      <c r="AL59" s="61"/>
      <c r="AM59" s="61"/>
      <c r="AN59" s="61"/>
      <c r="AO59" s="59">
        <f t="shared" si="57"/>
        <v>0</v>
      </c>
      <c r="AP59" s="61"/>
      <c r="AQ59" s="61"/>
      <c r="AR59" s="61"/>
      <c r="AS59" s="61"/>
      <c r="AT59" s="61"/>
      <c r="AU59" s="61"/>
      <c r="AV59" s="61"/>
      <c r="AW59" s="61"/>
      <c r="AX59" s="59">
        <f t="shared" si="58"/>
        <v>0</v>
      </c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59">
        <f t="shared" si="59"/>
        <v>0</v>
      </c>
      <c r="BP59" s="61"/>
      <c r="BQ59" s="61">
        <f t="shared" si="60"/>
        <v>0</v>
      </c>
      <c r="BR59" s="61"/>
      <c r="BS59" s="61"/>
      <c r="BT59" s="61"/>
      <c r="BU59" s="61"/>
      <c r="BV59" s="61"/>
      <c r="BW59" s="61"/>
      <c r="BX59" s="61"/>
      <c r="BY59" s="61"/>
      <c r="BZ59" s="59">
        <f t="shared" si="61"/>
        <v>0</v>
      </c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59">
        <f t="shared" si="62"/>
        <v>0</v>
      </c>
      <c r="CL59" s="59">
        <f t="shared" si="63"/>
        <v>0</v>
      </c>
      <c r="CM59" s="61"/>
      <c r="CN59" s="61"/>
      <c r="CO59" s="61"/>
      <c r="CP59" s="61"/>
      <c r="CQ59" s="61"/>
      <c r="CR59" s="61"/>
      <c r="CS59" s="61"/>
      <c r="CT59" s="59"/>
      <c r="CU59" s="59">
        <f t="shared" si="64"/>
        <v>0</v>
      </c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2"/>
      <c r="DG59" s="63"/>
    </row>
    <row r="60" spans="1:111" ht="12.75" hidden="1">
      <c r="A60" s="29" t="s">
        <v>434</v>
      </c>
      <c r="B60" s="31" t="s">
        <v>435</v>
      </c>
      <c r="C60" s="58">
        <f t="shared" si="46"/>
        <v>0</v>
      </c>
      <c r="D60" s="59">
        <f t="shared" si="47"/>
        <v>0</v>
      </c>
      <c r="E60" s="59">
        <f t="shared" si="48"/>
        <v>0</v>
      </c>
      <c r="F60" s="59">
        <f t="shared" si="49"/>
        <v>0</v>
      </c>
      <c r="G60" s="60"/>
      <c r="H60" s="60"/>
      <c r="I60" s="59">
        <f t="shared" si="50"/>
        <v>0</v>
      </c>
      <c r="J60" s="61"/>
      <c r="K60" s="61"/>
      <c r="L60" s="61"/>
      <c r="M60" s="61"/>
      <c r="N60" s="61"/>
      <c r="O60" s="61"/>
      <c r="P60" s="59">
        <f t="shared" si="51"/>
        <v>0</v>
      </c>
      <c r="Q60" s="60"/>
      <c r="R60" s="60"/>
      <c r="S60" s="60"/>
      <c r="T60" s="59">
        <f t="shared" si="52"/>
        <v>0</v>
      </c>
      <c r="U60" s="59">
        <f t="shared" si="53"/>
        <v>0</v>
      </c>
      <c r="V60" s="61"/>
      <c r="W60" s="61"/>
      <c r="X60" s="61"/>
      <c r="Y60" s="61"/>
      <c r="Z60" s="59">
        <f t="shared" si="54"/>
        <v>0</v>
      </c>
      <c r="AA60" s="61"/>
      <c r="AB60" s="61"/>
      <c r="AC60" s="59">
        <f t="shared" si="55"/>
        <v>0</v>
      </c>
      <c r="AD60" s="61"/>
      <c r="AE60" s="61"/>
      <c r="AF60" s="61"/>
      <c r="AG60" s="61"/>
      <c r="AH60" s="61"/>
      <c r="AI60" s="61"/>
      <c r="AJ60" s="59">
        <f t="shared" si="56"/>
        <v>0</v>
      </c>
      <c r="AK60" s="61"/>
      <c r="AL60" s="61"/>
      <c r="AM60" s="61"/>
      <c r="AN60" s="61"/>
      <c r="AO60" s="59">
        <f t="shared" si="57"/>
        <v>0</v>
      </c>
      <c r="AP60" s="61"/>
      <c r="AQ60" s="61"/>
      <c r="AR60" s="61"/>
      <c r="AS60" s="61"/>
      <c r="AT60" s="61"/>
      <c r="AU60" s="61"/>
      <c r="AV60" s="61"/>
      <c r="AW60" s="61"/>
      <c r="AX60" s="59">
        <f t="shared" si="58"/>
        <v>0</v>
      </c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59">
        <f t="shared" si="59"/>
        <v>0</v>
      </c>
      <c r="BP60" s="61"/>
      <c r="BQ60" s="61">
        <f t="shared" si="60"/>
        <v>0</v>
      </c>
      <c r="BR60" s="61"/>
      <c r="BS60" s="61"/>
      <c r="BT60" s="61"/>
      <c r="BU60" s="61"/>
      <c r="BV60" s="61"/>
      <c r="BW60" s="61"/>
      <c r="BX60" s="61"/>
      <c r="BY60" s="61"/>
      <c r="BZ60" s="59">
        <f t="shared" si="61"/>
        <v>0</v>
      </c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59">
        <f t="shared" si="62"/>
        <v>0</v>
      </c>
      <c r="CL60" s="59">
        <f t="shared" si="63"/>
        <v>0</v>
      </c>
      <c r="CM60" s="61"/>
      <c r="CN60" s="61"/>
      <c r="CO60" s="61"/>
      <c r="CP60" s="61"/>
      <c r="CQ60" s="61"/>
      <c r="CR60" s="61"/>
      <c r="CS60" s="61"/>
      <c r="CT60" s="59"/>
      <c r="CU60" s="59">
        <f t="shared" si="64"/>
        <v>0</v>
      </c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2"/>
      <c r="DG60" s="63"/>
    </row>
    <row r="61" spans="1:111" ht="12.75" hidden="1">
      <c r="A61" s="29" t="s">
        <v>436</v>
      </c>
      <c r="B61" s="31" t="s">
        <v>437</v>
      </c>
      <c r="C61" s="58">
        <f t="shared" si="46"/>
        <v>0</v>
      </c>
      <c r="D61" s="59">
        <f t="shared" si="47"/>
        <v>0</v>
      </c>
      <c r="E61" s="59">
        <f t="shared" si="48"/>
        <v>0</v>
      </c>
      <c r="F61" s="59">
        <f t="shared" si="49"/>
        <v>0</v>
      </c>
      <c r="G61" s="60"/>
      <c r="H61" s="60"/>
      <c r="I61" s="59">
        <f t="shared" si="50"/>
        <v>0</v>
      </c>
      <c r="J61" s="61"/>
      <c r="K61" s="61"/>
      <c r="L61" s="61"/>
      <c r="M61" s="61"/>
      <c r="N61" s="61"/>
      <c r="O61" s="61"/>
      <c r="P61" s="59">
        <f t="shared" si="51"/>
        <v>0</v>
      </c>
      <c r="Q61" s="60"/>
      <c r="R61" s="60"/>
      <c r="S61" s="60"/>
      <c r="T61" s="59">
        <f t="shared" si="52"/>
        <v>0</v>
      </c>
      <c r="U61" s="59">
        <f t="shared" si="53"/>
        <v>0</v>
      </c>
      <c r="V61" s="61"/>
      <c r="W61" s="61"/>
      <c r="X61" s="61"/>
      <c r="Y61" s="61"/>
      <c r="Z61" s="59">
        <f t="shared" si="54"/>
        <v>0</v>
      </c>
      <c r="AA61" s="61"/>
      <c r="AB61" s="61"/>
      <c r="AC61" s="59">
        <f t="shared" si="55"/>
        <v>0</v>
      </c>
      <c r="AD61" s="61"/>
      <c r="AE61" s="61"/>
      <c r="AF61" s="61"/>
      <c r="AG61" s="61"/>
      <c r="AH61" s="61"/>
      <c r="AI61" s="61"/>
      <c r="AJ61" s="59">
        <f t="shared" si="56"/>
        <v>0</v>
      </c>
      <c r="AK61" s="61"/>
      <c r="AL61" s="61"/>
      <c r="AM61" s="61"/>
      <c r="AN61" s="61"/>
      <c r="AO61" s="59">
        <f t="shared" si="57"/>
        <v>0</v>
      </c>
      <c r="AP61" s="61"/>
      <c r="AQ61" s="61"/>
      <c r="AR61" s="61"/>
      <c r="AS61" s="61"/>
      <c r="AT61" s="61"/>
      <c r="AU61" s="61"/>
      <c r="AV61" s="61"/>
      <c r="AW61" s="61"/>
      <c r="AX61" s="59">
        <f t="shared" si="58"/>
        <v>0</v>
      </c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59">
        <f t="shared" si="59"/>
        <v>0</v>
      </c>
      <c r="BP61" s="61"/>
      <c r="BQ61" s="61">
        <f t="shared" si="60"/>
        <v>0</v>
      </c>
      <c r="BR61" s="61"/>
      <c r="BS61" s="61"/>
      <c r="BT61" s="61"/>
      <c r="BU61" s="61"/>
      <c r="BV61" s="61"/>
      <c r="BW61" s="61"/>
      <c r="BX61" s="61"/>
      <c r="BY61" s="61"/>
      <c r="BZ61" s="59">
        <f t="shared" si="61"/>
        <v>0</v>
      </c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59">
        <f t="shared" si="62"/>
        <v>0</v>
      </c>
      <c r="CL61" s="59">
        <f t="shared" si="63"/>
        <v>0</v>
      </c>
      <c r="CM61" s="61"/>
      <c r="CN61" s="61"/>
      <c r="CO61" s="61"/>
      <c r="CP61" s="61"/>
      <c r="CQ61" s="61"/>
      <c r="CR61" s="61"/>
      <c r="CS61" s="61"/>
      <c r="CT61" s="59"/>
      <c r="CU61" s="59">
        <f t="shared" si="64"/>
        <v>0</v>
      </c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2"/>
      <c r="DG61" s="63"/>
    </row>
    <row r="62" spans="1:111" ht="12.75" hidden="1">
      <c r="A62" s="29" t="s">
        <v>438</v>
      </c>
      <c r="B62" s="31" t="s">
        <v>439</v>
      </c>
      <c r="C62" s="58">
        <f t="shared" si="46"/>
        <v>0</v>
      </c>
      <c r="D62" s="59">
        <f t="shared" si="47"/>
        <v>0</v>
      </c>
      <c r="E62" s="59">
        <f t="shared" si="48"/>
        <v>0</v>
      </c>
      <c r="F62" s="59">
        <f t="shared" si="49"/>
        <v>0</v>
      </c>
      <c r="G62" s="60"/>
      <c r="H62" s="60"/>
      <c r="I62" s="59">
        <f t="shared" si="50"/>
        <v>0</v>
      </c>
      <c r="J62" s="61"/>
      <c r="K62" s="61"/>
      <c r="L62" s="61"/>
      <c r="M62" s="61"/>
      <c r="N62" s="61"/>
      <c r="O62" s="61"/>
      <c r="P62" s="59">
        <f t="shared" si="51"/>
        <v>0</v>
      </c>
      <c r="Q62" s="60"/>
      <c r="R62" s="60"/>
      <c r="S62" s="60"/>
      <c r="T62" s="59">
        <f t="shared" si="52"/>
        <v>0</v>
      </c>
      <c r="U62" s="59">
        <f t="shared" si="53"/>
        <v>0</v>
      </c>
      <c r="V62" s="61"/>
      <c r="W62" s="61"/>
      <c r="X62" s="61"/>
      <c r="Y62" s="61"/>
      <c r="Z62" s="59">
        <f t="shared" si="54"/>
        <v>0</v>
      </c>
      <c r="AA62" s="61"/>
      <c r="AB62" s="61"/>
      <c r="AC62" s="59">
        <f t="shared" si="55"/>
        <v>0</v>
      </c>
      <c r="AD62" s="61"/>
      <c r="AE62" s="61"/>
      <c r="AF62" s="61"/>
      <c r="AG62" s="61"/>
      <c r="AH62" s="61"/>
      <c r="AI62" s="61"/>
      <c r="AJ62" s="59">
        <f t="shared" si="56"/>
        <v>0</v>
      </c>
      <c r="AK62" s="61"/>
      <c r="AL62" s="61"/>
      <c r="AM62" s="61"/>
      <c r="AN62" s="61"/>
      <c r="AO62" s="59">
        <f t="shared" si="57"/>
        <v>0</v>
      </c>
      <c r="AP62" s="61"/>
      <c r="AQ62" s="61"/>
      <c r="AR62" s="61"/>
      <c r="AS62" s="61"/>
      <c r="AT62" s="61"/>
      <c r="AU62" s="61"/>
      <c r="AV62" s="61"/>
      <c r="AW62" s="61"/>
      <c r="AX62" s="59">
        <f t="shared" si="58"/>
        <v>0</v>
      </c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59">
        <f t="shared" si="59"/>
        <v>0</v>
      </c>
      <c r="BP62" s="61"/>
      <c r="BQ62" s="61">
        <f t="shared" si="60"/>
        <v>0</v>
      </c>
      <c r="BR62" s="61"/>
      <c r="BS62" s="61"/>
      <c r="BT62" s="61"/>
      <c r="BU62" s="61"/>
      <c r="BV62" s="61"/>
      <c r="BW62" s="61"/>
      <c r="BX62" s="61"/>
      <c r="BY62" s="61"/>
      <c r="BZ62" s="59">
        <f t="shared" si="61"/>
        <v>0</v>
      </c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59">
        <f t="shared" si="62"/>
        <v>0</v>
      </c>
      <c r="CL62" s="59">
        <f t="shared" si="63"/>
        <v>0</v>
      </c>
      <c r="CM62" s="61"/>
      <c r="CN62" s="61"/>
      <c r="CO62" s="61"/>
      <c r="CP62" s="61"/>
      <c r="CQ62" s="61"/>
      <c r="CR62" s="61"/>
      <c r="CS62" s="61"/>
      <c r="CT62" s="59"/>
      <c r="CU62" s="59">
        <f t="shared" si="64"/>
        <v>0</v>
      </c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2"/>
      <c r="DG62" s="63"/>
    </row>
    <row r="63" spans="1:111" ht="12.75" hidden="1">
      <c r="A63" s="29" t="s">
        <v>440</v>
      </c>
      <c r="B63" s="31" t="s">
        <v>441</v>
      </c>
      <c r="C63" s="58">
        <f t="shared" si="46"/>
        <v>0</v>
      </c>
      <c r="D63" s="59">
        <f t="shared" si="47"/>
        <v>0</v>
      </c>
      <c r="E63" s="59">
        <f t="shared" si="48"/>
        <v>0</v>
      </c>
      <c r="F63" s="59">
        <f t="shared" si="49"/>
        <v>0</v>
      </c>
      <c r="G63" s="60"/>
      <c r="H63" s="60"/>
      <c r="I63" s="59">
        <f t="shared" si="50"/>
        <v>0</v>
      </c>
      <c r="J63" s="61"/>
      <c r="K63" s="61"/>
      <c r="L63" s="61"/>
      <c r="M63" s="61"/>
      <c r="N63" s="61"/>
      <c r="O63" s="61"/>
      <c r="P63" s="59">
        <f t="shared" si="51"/>
        <v>0</v>
      </c>
      <c r="Q63" s="60"/>
      <c r="R63" s="60"/>
      <c r="S63" s="60"/>
      <c r="T63" s="59">
        <f t="shared" si="52"/>
        <v>0</v>
      </c>
      <c r="U63" s="59">
        <f t="shared" si="53"/>
        <v>0</v>
      </c>
      <c r="V63" s="61"/>
      <c r="W63" s="61"/>
      <c r="X63" s="61"/>
      <c r="Y63" s="61"/>
      <c r="Z63" s="59">
        <f t="shared" si="54"/>
        <v>0</v>
      </c>
      <c r="AA63" s="61"/>
      <c r="AB63" s="61"/>
      <c r="AC63" s="59">
        <f t="shared" si="55"/>
        <v>0</v>
      </c>
      <c r="AD63" s="61"/>
      <c r="AE63" s="61"/>
      <c r="AF63" s="61"/>
      <c r="AG63" s="61"/>
      <c r="AH63" s="61"/>
      <c r="AI63" s="61"/>
      <c r="AJ63" s="59">
        <f t="shared" si="56"/>
        <v>0</v>
      </c>
      <c r="AK63" s="61"/>
      <c r="AL63" s="61"/>
      <c r="AM63" s="61"/>
      <c r="AN63" s="61"/>
      <c r="AO63" s="59">
        <f t="shared" si="57"/>
        <v>0</v>
      </c>
      <c r="AP63" s="61"/>
      <c r="AQ63" s="61"/>
      <c r="AR63" s="61"/>
      <c r="AS63" s="61"/>
      <c r="AT63" s="61"/>
      <c r="AU63" s="61"/>
      <c r="AV63" s="61"/>
      <c r="AW63" s="61"/>
      <c r="AX63" s="59">
        <f t="shared" si="58"/>
        <v>0</v>
      </c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59">
        <f t="shared" si="59"/>
        <v>0</v>
      </c>
      <c r="BP63" s="61"/>
      <c r="BQ63" s="61">
        <f t="shared" si="60"/>
        <v>0</v>
      </c>
      <c r="BR63" s="61"/>
      <c r="BS63" s="61"/>
      <c r="BT63" s="61"/>
      <c r="BU63" s="61"/>
      <c r="BV63" s="61"/>
      <c r="BW63" s="61"/>
      <c r="BX63" s="61"/>
      <c r="BY63" s="61"/>
      <c r="BZ63" s="59">
        <f t="shared" si="61"/>
        <v>0</v>
      </c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59">
        <f t="shared" si="62"/>
        <v>0</v>
      </c>
      <c r="CL63" s="59">
        <f t="shared" si="63"/>
        <v>0</v>
      </c>
      <c r="CM63" s="61"/>
      <c r="CN63" s="61"/>
      <c r="CO63" s="61"/>
      <c r="CP63" s="61"/>
      <c r="CQ63" s="61"/>
      <c r="CR63" s="61"/>
      <c r="CS63" s="61"/>
      <c r="CT63" s="59"/>
      <c r="CU63" s="59">
        <f t="shared" si="64"/>
        <v>0</v>
      </c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2"/>
      <c r="DG63" s="63"/>
    </row>
    <row r="64" spans="1:111" ht="12.75" hidden="1">
      <c r="A64" s="29" t="s">
        <v>442</v>
      </c>
      <c r="B64" s="31" t="s">
        <v>411</v>
      </c>
      <c r="C64" s="58">
        <f t="shared" si="46"/>
        <v>0</v>
      </c>
      <c r="D64" s="59">
        <f t="shared" si="47"/>
        <v>0</v>
      </c>
      <c r="E64" s="59">
        <f t="shared" si="48"/>
        <v>0</v>
      </c>
      <c r="F64" s="59">
        <f t="shared" si="49"/>
        <v>0</v>
      </c>
      <c r="G64" s="60"/>
      <c r="H64" s="60"/>
      <c r="I64" s="59">
        <f t="shared" si="50"/>
        <v>0</v>
      </c>
      <c r="J64" s="61"/>
      <c r="K64" s="61"/>
      <c r="L64" s="61"/>
      <c r="M64" s="61"/>
      <c r="N64" s="61"/>
      <c r="O64" s="61"/>
      <c r="P64" s="59">
        <f t="shared" si="51"/>
        <v>0</v>
      </c>
      <c r="Q64" s="60"/>
      <c r="R64" s="60"/>
      <c r="S64" s="60"/>
      <c r="T64" s="59">
        <f t="shared" si="52"/>
        <v>0</v>
      </c>
      <c r="U64" s="59">
        <f t="shared" si="53"/>
        <v>0</v>
      </c>
      <c r="V64" s="61"/>
      <c r="W64" s="61"/>
      <c r="X64" s="61"/>
      <c r="Y64" s="61"/>
      <c r="Z64" s="59">
        <f t="shared" si="54"/>
        <v>0</v>
      </c>
      <c r="AA64" s="61"/>
      <c r="AB64" s="61"/>
      <c r="AC64" s="59">
        <f t="shared" si="55"/>
        <v>0</v>
      </c>
      <c r="AD64" s="61"/>
      <c r="AE64" s="61"/>
      <c r="AF64" s="61"/>
      <c r="AG64" s="61"/>
      <c r="AH64" s="61"/>
      <c r="AI64" s="61"/>
      <c r="AJ64" s="59">
        <f t="shared" si="56"/>
        <v>0</v>
      </c>
      <c r="AK64" s="61"/>
      <c r="AL64" s="61"/>
      <c r="AM64" s="61"/>
      <c r="AN64" s="61"/>
      <c r="AO64" s="59">
        <f t="shared" si="57"/>
        <v>0</v>
      </c>
      <c r="AP64" s="61"/>
      <c r="AQ64" s="61"/>
      <c r="AR64" s="61"/>
      <c r="AS64" s="61"/>
      <c r="AT64" s="61"/>
      <c r="AU64" s="61"/>
      <c r="AV64" s="61"/>
      <c r="AW64" s="61"/>
      <c r="AX64" s="59">
        <f t="shared" si="58"/>
        <v>0</v>
      </c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59">
        <f t="shared" si="59"/>
        <v>0</v>
      </c>
      <c r="BP64" s="61"/>
      <c r="BQ64" s="61">
        <f t="shared" si="60"/>
        <v>0</v>
      </c>
      <c r="BR64" s="61"/>
      <c r="BS64" s="61"/>
      <c r="BT64" s="61"/>
      <c r="BU64" s="61"/>
      <c r="BV64" s="61"/>
      <c r="BW64" s="61"/>
      <c r="BX64" s="61"/>
      <c r="BY64" s="61"/>
      <c r="BZ64" s="59">
        <f t="shared" si="61"/>
        <v>0</v>
      </c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59">
        <f t="shared" si="62"/>
        <v>0</v>
      </c>
      <c r="CL64" s="59">
        <f t="shared" si="63"/>
        <v>0</v>
      </c>
      <c r="CM64" s="61"/>
      <c r="CN64" s="61"/>
      <c r="CO64" s="61"/>
      <c r="CP64" s="61"/>
      <c r="CQ64" s="61"/>
      <c r="CR64" s="61"/>
      <c r="CS64" s="61"/>
      <c r="CT64" s="59"/>
      <c r="CU64" s="59">
        <f t="shared" si="64"/>
        <v>0</v>
      </c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2"/>
      <c r="DG64" s="63"/>
    </row>
    <row r="65" spans="1:111" ht="12.75" hidden="1">
      <c r="A65" s="29" t="s">
        <v>443</v>
      </c>
      <c r="B65" s="31" t="s">
        <v>444</v>
      </c>
      <c r="C65" s="58">
        <f t="shared" si="46"/>
        <v>0</v>
      </c>
      <c r="D65" s="59">
        <f t="shared" si="47"/>
        <v>0</v>
      </c>
      <c r="E65" s="59">
        <f t="shared" si="48"/>
        <v>0</v>
      </c>
      <c r="F65" s="59">
        <f t="shared" si="49"/>
        <v>0</v>
      </c>
      <c r="G65" s="60"/>
      <c r="H65" s="60"/>
      <c r="I65" s="59">
        <f t="shared" si="50"/>
        <v>0</v>
      </c>
      <c r="J65" s="61"/>
      <c r="K65" s="61"/>
      <c r="L65" s="61"/>
      <c r="M65" s="61"/>
      <c r="N65" s="61"/>
      <c r="O65" s="61"/>
      <c r="P65" s="59">
        <f t="shared" si="51"/>
        <v>0</v>
      </c>
      <c r="Q65" s="60"/>
      <c r="R65" s="60"/>
      <c r="S65" s="60"/>
      <c r="T65" s="59">
        <f t="shared" si="52"/>
        <v>0</v>
      </c>
      <c r="U65" s="59">
        <f t="shared" si="53"/>
        <v>0</v>
      </c>
      <c r="V65" s="61"/>
      <c r="W65" s="61"/>
      <c r="X65" s="61"/>
      <c r="Y65" s="61"/>
      <c r="Z65" s="59">
        <f t="shared" si="54"/>
        <v>0</v>
      </c>
      <c r="AA65" s="61"/>
      <c r="AB65" s="61"/>
      <c r="AC65" s="59">
        <f t="shared" si="55"/>
        <v>0</v>
      </c>
      <c r="AD65" s="61"/>
      <c r="AE65" s="61"/>
      <c r="AF65" s="61"/>
      <c r="AG65" s="61"/>
      <c r="AH65" s="61"/>
      <c r="AI65" s="61"/>
      <c r="AJ65" s="59">
        <f t="shared" si="56"/>
        <v>0</v>
      </c>
      <c r="AK65" s="61"/>
      <c r="AL65" s="61"/>
      <c r="AM65" s="61"/>
      <c r="AN65" s="61"/>
      <c r="AO65" s="59">
        <f t="shared" si="57"/>
        <v>0</v>
      </c>
      <c r="AP65" s="61"/>
      <c r="AQ65" s="61"/>
      <c r="AR65" s="61"/>
      <c r="AS65" s="61"/>
      <c r="AT65" s="61"/>
      <c r="AU65" s="61"/>
      <c r="AV65" s="61"/>
      <c r="AW65" s="61"/>
      <c r="AX65" s="59">
        <f t="shared" si="58"/>
        <v>0</v>
      </c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59">
        <f t="shared" si="59"/>
        <v>0</v>
      </c>
      <c r="BP65" s="61"/>
      <c r="BQ65" s="61">
        <f t="shared" si="60"/>
        <v>0</v>
      </c>
      <c r="BR65" s="61"/>
      <c r="BS65" s="61"/>
      <c r="BT65" s="61"/>
      <c r="BU65" s="61"/>
      <c r="BV65" s="61"/>
      <c r="BW65" s="61"/>
      <c r="BX65" s="61"/>
      <c r="BY65" s="61"/>
      <c r="BZ65" s="59">
        <f t="shared" si="61"/>
        <v>0</v>
      </c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59">
        <f t="shared" si="62"/>
        <v>0</v>
      </c>
      <c r="CL65" s="59">
        <f t="shared" si="63"/>
        <v>0</v>
      </c>
      <c r="CM65" s="61"/>
      <c r="CN65" s="61"/>
      <c r="CO65" s="61"/>
      <c r="CP65" s="61"/>
      <c r="CQ65" s="61"/>
      <c r="CR65" s="61"/>
      <c r="CS65" s="61"/>
      <c r="CT65" s="59"/>
      <c r="CU65" s="59">
        <f t="shared" si="64"/>
        <v>0</v>
      </c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2"/>
      <c r="DG65" s="63"/>
    </row>
    <row r="66" spans="1:111" ht="12.75" hidden="1">
      <c r="A66" s="29" t="s">
        <v>445</v>
      </c>
      <c r="B66" s="31" t="s">
        <v>446</v>
      </c>
      <c r="C66" s="58">
        <f t="shared" si="46"/>
        <v>0</v>
      </c>
      <c r="D66" s="59">
        <f t="shared" si="47"/>
        <v>0</v>
      </c>
      <c r="E66" s="59">
        <f t="shared" si="48"/>
        <v>0</v>
      </c>
      <c r="F66" s="59">
        <f t="shared" si="49"/>
        <v>0</v>
      </c>
      <c r="G66" s="60"/>
      <c r="H66" s="60"/>
      <c r="I66" s="59">
        <f t="shared" si="50"/>
        <v>0</v>
      </c>
      <c r="J66" s="61"/>
      <c r="K66" s="61"/>
      <c r="L66" s="61"/>
      <c r="M66" s="61"/>
      <c r="N66" s="61"/>
      <c r="O66" s="61"/>
      <c r="P66" s="59">
        <f t="shared" si="51"/>
        <v>0</v>
      </c>
      <c r="Q66" s="60"/>
      <c r="R66" s="60"/>
      <c r="S66" s="60"/>
      <c r="T66" s="59">
        <f t="shared" si="52"/>
        <v>0</v>
      </c>
      <c r="U66" s="59">
        <f t="shared" si="53"/>
        <v>0</v>
      </c>
      <c r="V66" s="61"/>
      <c r="W66" s="61"/>
      <c r="X66" s="61"/>
      <c r="Y66" s="61"/>
      <c r="Z66" s="59">
        <f t="shared" si="54"/>
        <v>0</v>
      </c>
      <c r="AA66" s="61"/>
      <c r="AB66" s="61"/>
      <c r="AC66" s="59">
        <f t="shared" si="55"/>
        <v>0</v>
      </c>
      <c r="AD66" s="61"/>
      <c r="AE66" s="61"/>
      <c r="AF66" s="61"/>
      <c r="AG66" s="61"/>
      <c r="AH66" s="61"/>
      <c r="AI66" s="61"/>
      <c r="AJ66" s="59">
        <f t="shared" si="56"/>
        <v>0</v>
      </c>
      <c r="AK66" s="61"/>
      <c r="AL66" s="61"/>
      <c r="AM66" s="61"/>
      <c r="AN66" s="61"/>
      <c r="AO66" s="59">
        <f t="shared" si="57"/>
        <v>0</v>
      </c>
      <c r="AP66" s="61"/>
      <c r="AQ66" s="61"/>
      <c r="AR66" s="61"/>
      <c r="AS66" s="61"/>
      <c r="AT66" s="61"/>
      <c r="AU66" s="61"/>
      <c r="AV66" s="61"/>
      <c r="AW66" s="61"/>
      <c r="AX66" s="59">
        <f t="shared" si="58"/>
        <v>0</v>
      </c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59">
        <f t="shared" si="59"/>
        <v>0</v>
      </c>
      <c r="BP66" s="61"/>
      <c r="BQ66" s="61">
        <f t="shared" si="60"/>
        <v>0</v>
      </c>
      <c r="BR66" s="61"/>
      <c r="BS66" s="61"/>
      <c r="BT66" s="61"/>
      <c r="BU66" s="61"/>
      <c r="BV66" s="61"/>
      <c r="BW66" s="61"/>
      <c r="BX66" s="61"/>
      <c r="BY66" s="61"/>
      <c r="BZ66" s="59">
        <f t="shared" si="61"/>
        <v>0</v>
      </c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59">
        <f t="shared" si="62"/>
        <v>0</v>
      </c>
      <c r="CL66" s="59">
        <f t="shared" si="63"/>
        <v>0</v>
      </c>
      <c r="CM66" s="61"/>
      <c r="CN66" s="61"/>
      <c r="CO66" s="61"/>
      <c r="CP66" s="61"/>
      <c r="CQ66" s="61"/>
      <c r="CR66" s="61"/>
      <c r="CS66" s="61"/>
      <c r="CT66" s="59"/>
      <c r="CU66" s="59">
        <f t="shared" si="64"/>
        <v>0</v>
      </c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  <c r="DG66" s="63"/>
    </row>
    <row r="67" spans="1:111" ht="12.75" hidden="1">
      <c r="A67" s="29" t="s">
        <v>447</v>
      </c>
      <c r="B67" s="31" t="s">
        <v>448</v>
      </c>
      <c r="C67" s="58">
        <f t="shared" si="46"/>
        <v>0</v>
      </c>
      <c r="D67" s="59">
        <f t="shared" si="47"/>
        <v>0</v>
      </c>
      <c r="E67" s="59">
        <f t="shared" si="48"/>
        <v>0</v>
      </c>
      <c r="F67" s="59">
        <f t="shared" si="49"/>
        <v>0</v>
      </c>
      <c r="G67" s="60"/>
      <c r="H67" s="60"/>
      <c r="I67" s="59">
        <f t="shared" si="50"/>
        <v>0</v>
      </c>
      <c r="J67" s="61"/>
      <c r="K67" s="61"/>
      <c r="L67" s="61"/>
      <c r="M67" s="61"/>
      <c r="N67" s="61"/>
      <c r="O67" s="61"/>
      <c r="P67" s="59">
        <f t="shared" si="51"/>
        <v>0</v>
      </c>
      <c r="Q67" s="60"/>
      <c r="R67" s="60"/>
      <c r="S67" s="60"/>
      <c r="T67" s="59">
        <f t="shared" si="52"/>
        <v>0</v>
      </c>
      <c r="U67" s="59">
        <f t="shared" si="53"/>
        <v>0</v>
      </c>
      <c r="V67" s="61"/>
      <c r="W67" s="61"/>
      <c r="X67" s="61"/>
      <c r="Y67" s="61"/>
      <c r="Z67" s="59">
        <f t="shared" si="54"/>
        <v>0</v>
      </c>
      <c r="AA67" s="61"/>
      <c r="AB67" s="61"/>
      <c r="AC67" s="59">
        <f t="shared" si="55"/>
        <v>0</v>
      </c>
      <c r="AD67" s="61"/>
      <c r="AE67" s="61"/>
      <c r="AF67" s="61"/>
      <c r="AG67" s="61"/>
      <c r="AH67" s="61"/>
      <c r="AI67" s="61"/>
      <c r="AJ67" s="59">
        <f t="shared" si="56"/>
        <v>0</v>
      </c>
      <c r="AK67" s="61"/>
      <c r="AL67" s="61"/>
      <c r="AM67" s="61"/>
      <c r="AN67" s="61"/>
      <c r="AO67" s="59">
        <f t="shared" si="57"/>
        <v>0</v>
      </c>
      <c r="AP67" s="61"/>
      <c r="AQ67" s="61"/>
      <c r="AR67" s="61"/>
      <c r="AS67" s="61"/>
      <c r="AT67" s="61"/>
      <c r="AU67" s="61"/>
      <c r="AV67" s="61"/>
      <c r="AW67" s="61"/>
      <c r="AX67" s="59">
        <f t="shared" si="58"/>
        <v>0</v>
      </c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59">
        <f t="shared" si="59"/>
        <v>0</v>
      </c>
      <c r="BP67" s="61"/>
      <c r="BQ67" s="61">
        <f t="shared" si="60"/>
        <v>0</v>
      </c>
      <c r="BR67" s="61"/>
      <c r="BS67" s="61"/>
      <c r="BT67" s="61"/>
      <c r="BU67" s="61"/>
      <c r="BV67" s="61"/>
      <c r="BW67" s="61"/>
      <c r="BX67" s="61"/>
      <c r="BY67" s="61"/>
      <c r="BZ67" s="59">
        <f t="shared" si="61"/>
        <v>0</v>
      </c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59">
        <f t="shared" si="62"/>
        <v>0</v>
      </c>
      <c r="CL67" s="59">
        <f t="shared" si="63"/>
        <v>0</v>
      </c>
      <c r="CM67" s="61"/>
      <c r="CN67" s="61"/>
      <c r="CO67" s="61"/>
      <c r="CP67" s="61"/>
      <c r="CQ67" s="61"/>
      <c r="CR67" s="61"/>
      <c r="CS67" s="61"/>
      <c r="CT67" s="59"/>
      <c r="CU67" s="59">
        <f t="shared" si="64"/>
        <v>0</v>
      </c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  <c r="DG67" s="63"/>
    </row>
    <row r="68" spans="1:111" ht="12.75" hidden="1">
      <c r="A68" s="29" t="s">
        <v>449</v>
      </c>
      <c r="B68" s="31" t="s">
        <v>450</v>
      </c>
      <c r="C68" s="58">
        <f t="shared" si="46"/>
        <v>0</v>
      </c>
      <c r="D68" s="59">
        <f t="shared" si="47"/>
        <v>0</v>
      </c>
      <c r="E68" s="59">
        <f t="shared" si="48"/>
        <v>0</v>
      </c>
      <c r="F68" s="59">
        <f t="shared" si="49"/>
        <v>0</v>
      </c>
      <c r="G68" s="60"/>
      <c r="H68" s="60"/>
      <c r="I68" s="59">
        <f t="shared" si="50"/>
        <v>0</v>
      </c>
      <c r="J68" s="61"/>
      <c r="K68" s="61"/>
      <c r="L68" s="61"/>
      <c r="M68" s="61"/>
      <c r="N68" s="61"/>
      <c r="O68" s="61"/>
      <c r="P68" s="59">
        <f t="shared" si="51"/>
        <v>0</v>
      </c>
      <c r="Q68" s="60"/>
      <c r="R68" s="60"/>
      <c r="S68" s="60"/>
      <c r="T68" s="59">
        <f t="shared" si="52"/>
        <v>0</v>
      </c>
      <c r="U68" s="59">
        <f t="shared" si="53"/>
        <v>0</v>
      </c>
      <c r="V68" s="61"/>
      <c r="W68" s="61"/>
      <c r="X68" s="61"/>
      <c r="Y68" s="61"/>
      <c r="Z68" s="59">
        <f t="shared" si="54"/>
        <v>0</v>
      </c>
      <c r="AA68" s="61"/>
      <c r="AB68" s="61"/>
      <c r="AC68" s="59">
        <f t="shared" si="55"/>
        <v>0</v>
      </c>
      <c r="AD68" s="61"/>
      <c r="AE68" s="61"/>
      <c r="AF68" s="61"/>
      <c r="AG68" s="61"/>
      <c r="AH68" s="61"/>
      <c r="AI68" s="61"/>
      <c r="AJ68" s="59">
        <f t="shared" si="56"/>
        <v>0</v>
      </c>
      <c r="AK68" s="61"/>
      <c r="AL68" s="61"/>
      <c r="AM68" s="61"/>
      <c r="AN68" s="61"/>
      <c r="AO68" s="59">
        <f t="shared" si="57"/>
        <v>0</v>
      </c>
      <c r="AP68" s="61"/>
      <c r="AQ68" s="61"/>
      <c r="AR68" s="61"/>
      <c r="AS68" s="61"/>
      <c r="AT68" s="61"/>
      <c r="AU68" s="61"/>
      <c r="AV68" s="61"/>
      <c r="AW68" s="61"/>
      <c r="AX68" s="59">
        <f t="shared" si="58"/>
        <v>0</v>
      </c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59">
        <f t="shared" si="59"/>
        <v>0</v>
      </c>
      <c r="BP68" s="61"/>
      <c r="BQ68" s="61">
        <f t="shared" si="60"/>
        <v>0</v>
      </c>
      <c r="BR68" s="61"/>
      <c r="BS68" s="61"/>
      <c r="BT68" s="61"/>
      <c r="BU68" s="61"/>
      <c r="BV68" s="61"/>
      <c r="BW68" s="61"/>
      <c r="BX68" s="61"/>
      <c r="BY68" s="61"/>
      <c r="BZ68" s="59">
        <f t="shared" si="61"/>
        <v>0</v>
      </c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59">
        <f t="shared" si="62"/>
        <v>0</v>
      </c>
      <c r="CL68" s="59">
        <f t="shared" si="63"/>
        <v>0</v>
      </c>
      <c r="CM68" s="61"/>
      <c r="CN68" s="61"/>
      <c r="CO68" s="61"/>
      <c r="CP68" s="61"/>
      <c r="CQ68" s="61"/>
      <c r="CR68" s="61"/>
      <c r="CS68" s="61"/>
      <c r="CT68" s="59"/>
      <c r="CU68" s="59">
        <f t="shared" si="64"/>
        <v>0</v>
      </c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2"/>
      <c r="DG68" s="63"/>
    </row>
    <row r="69" spans="1:111" ht="12.75" hidden="1">
      <c r="A69" s="29" t="s">
        <v>451</v>
      </c>
      <c r="B69" s="31" t="s">
        <v>452</v>
      </c>
      <c r="C69" s="58">
        <f t="shared" si="46"/>
        <v>0</v>
      </c>
      <c r="D69" s="59">
        <f t="shared" si="47"/>
        <v>0</v>
      </c>
      <c r="E69" s="59">
        <f t="shared" si="48"/>
        <v>0</v>
      </c>
      <c r="F69" s="59">
        <f t="shared" si="49"/>
        <v>0</v>
      </c>
      <c r="G69" s="60"/>
      <c r="H69" s="60"/>
      <c r="I69" s="59">
        <f t="shared" si="50"/>
        <v>0</v>
      </c>
      <c r="J69" s="61"/>
      <c r="K69" s="61"/>
      <c r="L69" s="61"/>
      <c r="M69" s="61"/>
      <c r="N69" s="61"/>
      <c r="O69" s="61"/>
      <c r="P69" s="59">
        <f t="shared" si="51"/>
        <v>0</v>
      </c>
      <c r="Q69" s="60"/>
      <c r="R69" s="60"/>
      <c r="S69" s="60"/>
      <c r="T69" s="59">
        <f t="shared" si="52"/>
        <v>0</v>
      </c>
      <c r="U69" s="59">
        <f t="shared" si="53"/>
        <v>0</v>
      </c>
      <c r="V69" s="61"/>
      <c r="W69" s="61"/>
      <c r="X69" s="61"/>
      <c r="Y69" s="61"/>
      <c r="Z69" s="59">
        <f t="shared" si="54"/>
        <v>0</v>
      </c>
      <c r="AA69" s="61"/>
      <c r="AB69" s="61"/>
      <c r="AC69" s="59">
        <f t="shared" si="55"/>
        <v>0</v>
      </c>
      <c r="AD69" s="61"/>
      <c r="AE69" s="61"/>
      <c r="AF69" s="61"/>
      <c r="AG69" s="61"/>
      <c r="AH69" s="61"/>
      <c r="AI69" s="61"/>
      <c r="AJ69" s="59">
        <f t="shared" si="56"/>
        <v>0</v>
      </c>
      <c r="AK69" s="61"/>
      <c r="AL69" s="61"/>
      <c r="AM69" s="61"/>
      <c r="AN69" s="61"/>
      <c r="AO69" s="59">
        <f t="shared" si="57"/>
        <v>0</v>
      </c>
      <c r="AP69" s="61"/>
      <c r="AQ69" s="61"/>
      <c r="AR69" s="61"/>
      <c r="AS69" s="61"/>
      <c r="AT69" s="61"/>
      <c r="AU69" s="61"/>
      <c r="AV69" s="61"/>
      <c r="AW69" s="61"/>
      <c r="AX69" s="59">
        <f t="shared" si="58"/>
        <v>0</v>
      </c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59">
        <f t="shared" si="59"/>
        <v>0</v>
      </c>
      <c r="BP69" s="61"/>
      <c r="BQ69" s="61">
        <f t="shared" si="60"/>
        <v>0</v>
      </c>
      <c r="BR69" s="61"/>
      <c r="BS69" s="61"/>
      <c r="BT69" s="61"/>
      <c r="BU69" s="61"/>
      <c r="BV69" s="61"/>
      <c r="BW69" s="61"/>
      <c r="BX69" s="61"/>
      <c r="BY69" s="61"/>
      <c r="BZ69" s="59">
        <f t="shared" si="61"/>
        <v>0</v>
      </c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59">
        <f t="shared" si="62"/>
        <v>0</v>
      </c>
      <c r="CL69" s="59">
        <f t="shared" si="63"/>
        <v>0</v>
      </c>
      <c r="CM69" s="61"/>
      <c r="CN69" s="61"/>
      <c r="CO69" s="61"/>
      <c r="CP69" s="61"/>
      <c r="CQ69" s="61"/>
      <c r="CR69" s="61"/>
      <c r="CS69" s="61"/>
      <c r="CT69" s="59"/>
      <c r="CU69" s="59">
        <f t="shared" si="64"/>
        <v>0</v>
      </c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2"/>
      <c r="DG69" s="63"/>
    </row>
    <row r="70" spans="1:111" ht="12.75" hidden="1">
      <c r="A70" s="29" t="s">
        <v>453</v>
      </c>
      <c r="B70" s="31" t="s">
        <v>454</v>
      </c>
      <c r="C70" s="58">
        <f t="shared" si="46"/>
        <v>0</v>
      </c>
      <c r="D70" s="59">
        <f t="shared" si="47"/>
        <v>0</v>
      </c>
      <c r="E70" s="59">
        <f t="shared" si="48"/>
        <v>0</v>
      </c>
      <c r="F70" s="59">
        <f t="shared" si="49"/>
        <v>0</v>
      </c>
      <c r="G70" s="60"/>
      <c r="H70" s="60"/>
      <c r="I70" s="59">
        <f t="shared" si="50"/>
        <v>0</v>
      </c>
      <c r="J70" s="61"/>
      <c r="K70" s="61"/>
      <c r="L70" s="61"/>
      <c r="M70" s="61"/>
      <c r="N70" s="61"/>
      <c r="O70" s="61"/>
      <c r="P70" s="59">
        <f t="shared" si="51"/>
        <v>0</v>
      </c>
      <c r="Q70" s="60"/>
      <c r="R70" s="60"/>
      <c r="S70" s="60"/>
      <c r="T70" s="59">
        <f t="shared" si="52"/>
        <v>0</v>
      </c>
      <c r="U70" s="59">
        <f t="shared" si="53"/>
        <v>0</v>
      </c>
      <c r="V70" s="61"/>
      <c r="W70" s="61"/>
      <c r="X70" s="61"/>
      <c r="Y70" s="61"/>
      <c r="Z70" s="59">
        <f t="shared" si="54"/>
        <v>0</v>
      </c>
      <c r="AA70" s="61"/>
      <c r="AB70" s="61"/>
      <c r="AC70" s="59">
        <f t="shared" si="55"/>
        <v>0</v>
      </c>
      <c r="AD70" s="61"/>
      <c r="AE70" s="61"/>
      <c r="AF70" s="61"/>
      <c r="AG70" s="61"/>
      <c r="AH70" s="61"/>
      <c r="AI70" s="61"/>
      <c r="AJ70" s="59">
        <f t="shared" si="56"/>
        <v>0</v>
      </c>
      <c r="AK70" s="61"/>
      <c r="AL70" s="61"/>
      <c r="AM70" s="61"/>
      <c r="AN70" s="61"/>
      <c r="AO70" s="59">
        <f t="shared" si="57"/>
        <v>0</v>
      </c>
      <c r="AP70" s="61"/>
      <c r="AQ70" s="61"/>
      <c r="AR70" s="61"/>
      <c r="AS70" s="61"/>
      <c r="AT70" s="61"/>
      <c r="AU70" s="61"/>
      <c r="AV70" s="61"/>
      <c r="AW70" s="61"/>
      <c r="AX70" s="59">
        <f t="shared" si="58"/>
        <v>0</v>
      </c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59">
        <f t="shared" si="59"/>
        <v>0</v>
      </c>
      <c r="BP70" s="61"/>
      <c r="BQ70" s="61">
        <f t="shared" si="60"/>
        <v>0</v>
      </c>
      <c r="BR70" s="61"/>
      <c r="BS70" s="61"/>
      <c r="BT70" s="61"/>
      <c r="BU70" s="61"/>
      <c r="BV70" s="61"/>
      <c r="BW70" s="61"/>
      <c r="BX70" s="61"/>
      <c r="BY70" s="61"/>
      <c r="BZ70" s="59">
        <f t="shared" si="61"/>
        <v>0</v>
      </c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59">
        <f t="shared" si="62"/>
        <v>0</v>
      </c>
      <c r="CL70" s="59">
        <f t="shared" si="63"/>
        <v>0</v>
      </c>
      <c r="CM70" s="61"/>
      <c r="CN70" s="61"/>
      <c r="CO70" s="61"/>
      <c r="CP70" s="61"/>
      <c r="CQ70" s="61"/>
      <c r="CR70" s="61"/>
      <c r="CS70" s="61"/>
      <c r="CT70" s="59"/>
      <c r="CU70" s="59">
        <f t="shared" si="64"/>
        <v>0</v>
      </c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2"/>
      <c r="DG70" s="63"/>
    </row>
    <row r="71" spans="1:111" ht="12.75" hidden="1">
      <c r="A71" s="29" t="s">
        <v>455</v>
      </c>
      <c r="B71" s="31" t="s">
        <v>253</v>
      </c>
      <c r="C71" s="58">
        <f t="shared" si="46"/>
        <v>0</v>
      </c>
      <c r="D71" s="59">
        <f t="shared" si="47"/>
        <v>0</v>
      </c>
      <c r="E71" s="59">
        <f t="shared" si="48"/>
        <v>0</v>
      </c>
      <c r="F71" s="59">
        <f t="shared" si="49"/>
        <v>0</v>
      </c>
      <c r="G71" s="60"/>
      <c r="H71" s="60"/>
      <c r="I71" s="59">
        <f t="shared" si="50"/>
        <v>0</v>
      </c>
      <c r="J71" s="61"/>
      <c r="K71" s="61"/>
      <c r="L71" s="61"/>
      <c r="M71" s="61"/>
      <c r="N71" s="61"/>
      <c r="O71" s="61"/>
      <c r="P71" s="59">
        <f t="shared" si="51"/>
        <v>0</v>
      </c>
      <c r="Q71" s="60"/>
      <c r="R71" s="60"/>
      <c r="S71" s="60"/>
      <c r="T71" s="59">
        <f t="shared" si="52"/>
        <v>0</v>
      </c>
      <c r="U71" s="59">
        <f t="shared" si="53"/>
        <v>0</v>
      </c>
      <c r="V71" s="61"/>
      <c r="W71" s="61"/>
      <c r="X71" s="61"/>
      <c r="Y71" s="61"/>
      <c r="Z71" s="59">
        <f t="shared" si="54"/>
        <v>0</v>
      </c>
      <c r="AA71" s="61"/>
      <c r="AB71" s="61"/>
      <c r="AC71" s="59">
        <f t="shared" si="55"/>
        <v>0</v>
      </c>
      <c r="AD71" s="61"/>
      <c r="AE71" s="61"/>
      <c r="AF71" s="61"/>
      <c r="AG71" s="61"/>
      <c r="AH71" s="61"/>
      <c r="AI71" s="61"/>
      <c r="AJ71" s="59">
        <f t="shared" si="56"/>
        <v>0</v>
      </c>
      <c r="AK71" s="61"/>
      <c r="AL71" s="61"/>
      <c r="AM71" s="61"/>
      <c r="AN71" s="61"/>
      <c r="AO71" s="59">
        <f t="shared" si="57"/>
        <v>0</v>
      </c>
      <c r="AP71" s="61"/>
      <c r="AQ71" s="61"/>
      <c r="AR71" s="61"/>
      <c r="AS71" s="61"/>
      <c r="AT71" s="61"/>
      <c r="AU71" s="61"/>
      <c r="AV71" s="61"/>
      <c r="AW71" s="61"/>
      <c r="AX71" s="59">
        <f t="shared" si="58"/>
        <v>0</v>
      </c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59">
        <f t="shared" si="59"/>
        <v>0</v>
      </c>
      <c r="BP71" s="61"/>
      <c r="BQ71" s="61">
        <f t="shared" si="60"/>
        <v>0</v>
      </c>
      <c r="BR71" s="61"/>
      <c r="BS71" s="61"/>
      <c r="BT71" s="61"/>
      <c r="BU71" s="61"/>
      <c r="BV71" s="61"/>
      <c r="BW71" s="61"/>
      <c r="BX71" s="61"/>
      <c r="BY71" s="61"/>
      <c r="BZ71" s="59">
        <f t="shared" si="61"/>
        <v>0</v>
      </c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59">
        <f t="shared" si="62"/>
        <v>0</v>
      </c>
      <c r="CL71" s="59">
        <f t="shared" si="63"/>
        <v>0</v>
      </c>
      <c r="CM71" s="61"/>
      <c r="CN71" s="61"/>
      <c r="CO71" s="61"/>
      <c r="CP71" s="61"/>
      <c r="CQ71" s="61"/>
      <c r="CR71" s="61"/>
      <c r="CS71" s="61"/>
      <c r="CT71" s="59"/>
      <c r="CU71" s="59">
        <f t="shared" si="64"/>
        <v>0</v>
      </c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2"/>
      <c r="DG71" s="63"/>
    </row>
    <row r="72" spans="1:111" ht="12.75" hidden="1">
      <c r="A72" s="29" t="s">
        <v>456</v>
      </c>
      <c r="B72" s="31" t="s">
        <v>457</v>
      </c>
      <c r="C72" s="58">
        <f t="shared" si="46"/>
        <v>0</v>
      </c>
      <c r="D72" s="59">
        <f t="shared" si="47"/>
        <v>0</v>
      </c>
      <c r="E72" s="59">
        <f t="shared" si="48"/>
        <v>0</v>
      </c>
      <c r="F72" s="59">
        <f t="shared" si="49"/>
        <v>0</v>
      </c>
      <c r="G72" s="60"/>
      <c r="H72" s="60"/>
      <c r="I72" s="59">
        <f t="shared" si="50"/>
        <v>0</v>
      </c>
      <c r="J72" s="61"/>
      <c r="K72" s="61"/>
      <c r="L72" s="61"/>
      <c r="M72" s="61"/>
      <c r="N72" s="61"/>
      <c r="O72" s="61"/>
      <c r="P72" s="59">
        <f t="shared" si="51"/>
        <v>0</v>
      </c>
      <c r="Q72" s="60"/>
      <c r="R72" s="60"/>
      <c r="S72" s="60"/>
      <c r="T72" s="59">
        <f t="shared" si="52"/>
        <v>0</v>
      </c>
      <c r="U72" s="59">
        <f t="shared" si="53"/>
        <v>0</v>
      </c>
      <c r="V72" s="61"/>
      <c r="W72" s="61"/>
      <c r="X72" s="61"/>
      <c r="Y72" s="61"/>
      <c r="Z72" s="59">
        <f t="shared" si="54"/>
        <v>0</v>
      </c>
      <c r="AA72" s="61"/>
      <c r="AB72" s="61"/>
      <c r="AC72" s="59">
        <f t="shared" si="55"/>
        <v>0</v>
      </c>
      <c r="AD72" s="61"/>
      <c r="AE72" s="61"/>
      <c r="AF72" s="61"/>
      <c r="AG72" s="61"/>
      <c r="AH72" s="61"/>
      <c r="AI72" s="61"/>
      <c r="AJ72" s="59">
        <f t="shared" si="56"/>
        <v>0</v>
      </c>
      <c r="AK72" s="61"/>
      <c r="AL72" s="61"/>
      <c r="AM72" s="61"/>
      <c r="AN72" s="61"/>
      <c r="AO72" s="59">
        <f t="shared" si="57"/>
        <v>0</v>
      </c>
      <c r="AP72" s="61"/>
      <c r="AQ72" s="61"/>
      <c r="AR72" s="61"/>
      <c r="AS72" s="61"/>
      <c r="AT72" s="61"/>
      <c r="AU72" s="61"/>
      <c r="AV72" s="61"/>
      <c r="AW72" s="61"/>
      <c r="AX72" s="59">
        <f t="shared" si="58"/>
        <v>0</v>
      </c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59">
        <f t="shared" si="59"/>
        <v>0</v>
      </c>
      <c r="BP72" s="61"/>
      <c r="BQ72" s="61">
        <f t="shared" si="60"/>
        <v>0</v>
      </c>
      <c r="BR72" s="61"/>
      <c r="BS72" s="61"/>
      <c r="BT72" s="61"/>
      <c r="BU72" s="61"/>
      <c r="BV72" s="61"/>
      <c r="BW72" s="61"/>
      <c r="BX72" s="61"/>
      <c r="BY72" s="61"/>
      <c r="BZ72" s="59">
        <f t="shared" si="61"/>
        <v>0</v>
      </c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59">
        <f t="shared" si="62"/>
        <v>0</v>
      </c>
      <c r="CL72" s="59">
        <f t="shared" si="63"/>
        <v>0</v>
      </c>
      <c r="CM72" s="61"/>
      <c r="CN72" s="61"/>
      <c r="CO72" s="61"/>
      <c r="CP72" s="61"/>
      <c r="CQ72" s="61"/>
      <c r="CR72" s="61"/>
      <c r="CS72" s="61"/>
      <c r="CT72" s="59"/>
      <c r="CU72" s="59">
        <f t="shared" si="64"/>
        <v>0</v>
      </c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2"/>
      <c r="DG72" s="63"/>
    </row>
    <row r="73" spans="1:111" ht="12.75" hidden="1">
      <c r="A73" s="29" t="s">
        <v>458</v>
      </c>
      <c r="B73" s="31" t="s">
        <v>459</v>
      </c>
      <c r="C73" s="58">
        <f t="shared" si="46"/>
        <v>0</v>
      </c>
      <c r="D73" s="59">
        <f t="shared" si="47"/>
        <v>0</v>
      </c>
      <c r="E73" s="59">
        <f t="shared" si="48"/>
        <v>0</v>
      </c>
      <c r="F73" s="59">
        <f t="shared" si="49"/>
        <v>0</v>
      </c>
      <c r="G73" s="60"/>
      <c r="H73" s="60"/>
      <c r="I73" s="59">
        <f t="shared" si="50"/>
        <v>0</v>
      </c>
      <c r="J73" s="61"/>
      <c r="K73" s="61"/>
      <c r="L73" s="61"/>
      <c r="M73" s="61"/>
      <c r="N73" s="61"/>
      <c r="O73" s="61"/>
      <c r="P73" s="59">
        <f t="shared" si="51"/>
        <v>0</v>
      </c>
      <c r="Q73" s="60"/>
      <c r="R73" s="60"/>
      <c r="S73" s="60"/>
      <c r="T73" s="59">
        <f t="shared" si="52"/>
        <v>0</v>
      </c>
      <c r="U73" s="59">
        <f t="shared" si="53"/>
        <v>0</v>
      </c>
      <c r="V73" s="61"/>
      <c r="W73" s="61"/>
      <c r="X73" s="61"/>
      <c r="Y73" s="61"/>
      <c r="Z73" s="59">
        <f t="shared" si="54"/>
        <v>0</v>
      </c>
      <c r="AA73" s="61"/>
      <c r="AB73" s="61"/>
      <c r="AC73" s="59">
        <f t="shared" si="55"/>
        <v>0</v>
      </c>
      <c r="AD73" s="61"/>
      <c r="AE73" s="61"/>
      <c r="AF73" s="61"/>
      <c r="AG73" s="61"/>
      <c r="AH73" s="61"/>
      <c r="AI73" s="61"/>
      <c r="AJ73" s="59">
        <f t="shared" si="56"/>
        <v>0</v>
      </c>
      <c r="AK73" s="61"/>
      <c r="AL73" s="61"/>
      <c r="AM73" s="61"/>
      <c r="AN73" s="61"/>
      <c r="AO73" s="59">
        <f t="shared" si="57"/>
        <v>0</v>
      </c>
      <c r="AP73" s="61"/>
      <c r="AQ73" s="61"/>
      <c r="AR73" s="61"/>
      <c r="AS73" s="61"/>
      <c r="AT73" s="61"/>
      <c r="AU73" s="61"/>
      <c r="AV73" s="61"/>
      <c r="AW73" s="61"/>
      <c r="AX73" s="59">
        <f t="shared" si="58"/>
        <v>0</v>
      </c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59">
        <f t="shared" si="59"/>
        <v>0</v>
      </c>
      <c r="BP73" s="61"/>
      <c r="BQ73" s="61">
        <f t="shared" si="60"/>
        <v>0</v>
      </c>
      <c r="BR73" s="61"/>
      <c r="BS73" s="61"/>
      <c r="BT73" s="61"/>
      <c r="BU73" s="61"/>
      <c r="BV73" s="61"/>
      <c r="BW73" s="61"/>
      <c r="BX73" s="61"/>
      <c r="BY73" s="61"/>
      <c r="BZ73" s="59">
        <f t="shared" si="61"/>
        <v>0</v>
      </c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59">
        <f t="shared" si="62"/>
        <v>0</v>
      </c>
      <c r="CL73" s="59">
        <f t="shared" si="63"/>
        <v>0</v>
      </c>
      <c r="CM73" s="61"/>
      <c r="CN73" s="61"/>
      <c r="CO73" s="61"/>
      <c r="CP73" s="61"/>
      <c r="CQ73" s="61"/>
      <c r="CR73" s="61"/>
      <c r="CS73" s="61"/>
      <c r="CT73" s="59"/>
      <c r="CU73" s="59">
        <f t="shared" si="64"/>
        <v>0</v>
      </c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2"/>
      <c r="DG73" s="63"/>
    </row>
    <row r="74" spans="1:111" ht="12.75" hidden="1">
      <c r="A74" s="29" t="s">
        <v>460</v>
      </c>
      <c r="B74" s="31" t="s">
        <v>461</v>
      </c>
      <c r="C74" s="58">
        <f t="shared" si="46"/>
        <v>0</v>
      </c>
      <c r="D74" s="59">
        <f t="shared" si="47"/>
        <v>0</v>
      </c>
      <c r="E74" s="59">
        <f t="shared" si="48"/>
        <v>0</v>
      </c>
      <c r="F74" s="59">
        <f t="shared" si="49"/>
        <v>0</v>
      </c>
      <c r="G74" s="60"/>
      <c r="H74" s="60"/>
      <c r="I74" s="59">
        <f t="shared" si="50"/>
        <v>0</v>
      </c>
      <c r="J74" s="61"/>
      <c r="K74" s="61"/>
      <c r="L74" s="61"/>
      <c r="M74" s="61"/>
      <c r="N74" s="61"/>
      <c r="O74" s="61"/>
      <c r="P74" s="59">
        <f t="shared" si="51"/>
        <v>0</v>
      </c>
      <c r="Q74" s="60"/>
      <c r="R74" s="60"/>
      <c r="S74" s="60"/>
      <c r="T74" s="59">
        <f t="shared" si="52"/>
        <v>0</v>
      </c>
      <c r="U74" s="59">
        <f t="shared" si="53"/>
        <v>0</v>
      </c>
      <c r="V74" s="61"/>
      <c r="W74" s="61"/>
      <c r="X74" s="61"/>
      <c r="Y74" s="61"/>
      <c r="Z74" s="59">
        <f t="shared" si="54"/>
        <v>0</v>
      </c>
      <c r="AA74" s="61"/>
      <c r="AB74" s="61"/>
      <c r="AC74" s="59">
        <f t="shared" si="55"/>
        <v>0</v>
      </c>
      <c r="AD74" s="61"/>
      <c r="AE74" s="61"/>
      <c r="AF74" s="61"/>
      <c r="AG74" s="61"/>
      <c r="AH74" s="61"/>
      <c r="AI74" s="61"/>
      <c r="AJ74" s="59">
        <f t="shared" si="56"/>
        <v>0</v>
      </c>
      <c r="AK74" s="61"/>
      <c r="AL74" s="61"/>
      <c r="AM74" s="61"/>
      <c r="AN74" s="61"/>
      <c r="AO74" s="59">
        <f t="shared" si="57"/>
        <v>0</v>
      </c>
      <c r="AP74" s="61"/>
      <c r="AQ74" s="61"/>
      <c r="AR74" s="61"/>
      <c r="AS74" s="61"/>
      <c r="AT74" s="61"/>
      <c r="AU74" s="61"/>
      <c r="AV74" s="61"/>
      <c r="AW74" s="61"/>
      <c r="AX74" s="59">
        <f t="shared" si="58"/>
        <v>0</v>
      </c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59">
        <f t="shared" si="59"/>
        <v>0</v>
      </c>
      <c r="BP74" s="61"/>
      <c r="BQ74" s="61">
        <f t="shared" si="60"/>
        <v>0</v>
      </c>
      <c r="BR74" s="61"/>
      <c r="BS74" s="61"/>
      <c r="BT74" s="61"/>
      <c r="BU74" s="61"/>
      <c r="BV74" s="61"/>
      <c r="BW74" s="61"/>
      <c r="BX74" s="61"/>
      <c r="BY74" s="61"/>
      <c r="BZ74" s="59">
        <f t="shared" si="61"/>
        <v>0</v>
      </c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59">
        <f t="shared" si="62"/>
        <v>0</v>
      </c>
      <c r="CL74" s="59">
        <f t="shared" si="63"/>
        <v>0</v>
      </c>
      <c r="CM74" s="61"/>
      <c r="CN74" s="61"/>
      <c r="CO74" s="61"/>
      <c r="CP74" s="61"/>
      <c r="CQ74" s="61"/>
      <c r="CR74" s="61"/>
      <c r="CS74" s="61"/>
      <c r="CT74" s="59"/>
      <c r="CU74" s="59">
        <f t="shared" si="64"/>
        <v>0</v>
      </c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2"/>
      <c r="DG74" s="63"/>
    </row>
    <row r="75" spans="1:111" ht="12.75" hidden="1">
      <c r="A75" s="29" t="s">
        <v>462</v>
      </c>
      <c r="B75" s="31" t="s">
        <v>463</v>
      </c>
      <c r="C75" s="58">
        <f t="shared" si="46"/>
        <v>0</v>
      </c>
      <c r="D75" s="59">
        <f t="shared" si="47"/>
        <v>0</v>
      </c>
      <c r="E75" s="59">
        <f t="shared" si="48"/>
        <v>0</v>
      </c>
      <c r="F75" s="59">
        <f t="shared" si="49"/>
        <v>0</v>
      </c>
      <c r="G75" s="60"/>
      <c r="H75" s="60"/>
      <c r="I75" s="59">
        <f t="shared" si="50"/>
        <v>0</v>
      </c>
      <c r="J75" s="61"/>
      <c r="K75" s="61"/>
      <c r="L75" s="61"/>
      <c r="M75" s="61"/>
      <c r="N75" s="61"/>
      <c r="O75" s="61"/>
      <c r="P75" s="59">
        <f t="shared" si="51"/>
        <v>0</v>
      </c>
      <c r="Q75" s="60"/>
      <c r="R75" s="60"/>
      <c r="S75" s="60"/>
      <c r="T75" s="59">
        <f t="shared" si="52"/>
        <v>0</v>
      </c>
      <c r="U75" s="59">
        <f t="shared" si="53"/>
        <v>0</v>
      </c>
      <c r="V75" s="61"/>
      <c r="W75" s="61"/>
      <c r="X75" s="61"/>
      <c r="Y75" s="61"/>
      <c r="Z75" s="59">
        <f t="shared" si="54"/>
        <v>0</v>
      </c>
      <c r="AA75" s="61"/>
      <c r="AB75" s="61"/>
      <c r="AC75" s="59">
        <f t="shared" si="55"/>
        <v>0</v>
      </c>
      <c r="AD75" s="61"/>
      <c r="AE75" s="61"/>
      <c r="AF75" s="61"/>
      <c r="AG75" s="61"/>
      <c r="AH75" s="61"/>
      <c r="AI75" s="61"/>
      <c r="AJ75" s="59">
        <f t="shared" si="56"/>
        <v>0</v>
      </c>
      <c r="AK75" s="61"/>
      <c r="AL75" s="61"/>
      <c r="AM75" s="61"/>
      <c r="AN75" s="61"/>
      <c r="AO75" s="59">
        <f t="shared" si="57"/>
        <v>0</v>
      </c>
      <c r="AP75" s="61"/>
      <c r="AQ75" s="61"/>
      <c r="AR75" s="61"/>
      <c r="AS75" s="61"/>
      <c r="AT75" s="61"/>
      <c r="AU75" s="61"/>
      <c r="AV75" s="61"/>
      <c r="AW75" s="61"/>
      <c r="AX75" s="59">
        <f t="shared" si="58"/>
        <v>0</v>
      </c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59">
        <f t="shared" si="59"/>
        <v>0</v>
      </c>
      <c r="BP75" s="61"/>
      <c r="BQ75" s="61">
        <f t="shared" si="60"/>
        <v>0</v>
      </c>
      <c r="BR75" s="61"/>
      <c r="BS75" s="61"/>
      <c r="BT75" s="61"/>
      <c r="BU75" s="61"/>
      <c r="BV75" s="61"/>
      <c r="BW75" s="61"/>
      <c r="BX75" s="61"/>
      <c r="BY75" s="61"/>
      <c r="BZ75" s="59">
        <f t="shared" si="61"/>
        <v>0</v>
      </c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59">
        <f t="shared" si="62"/>
        <v>0</v>
      </c>
      <c r="CL75" s="59">
        <f t="shared" si="63"/>
        <v>0</v>
      </c>
      <c r="CM75" s="61"/>
      <c r="CN75" s="61"/>
      <c r="CO75" s="61"/>
      <c r="CP75" s="61"/>
      <c r="CQ75" s="61"/>
      <c r="CR75" s="61"/>
      <c r="CS75" s="61"/>
      <c r="CT75" s="59"/>
      <c r="CU75" s="59">
        <f t="shared" si="64"/>
        <v>0</v>
      </c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2"/>
      <c r="DG75" s="63"/>
    </row>
    <row r="76" spans="1:111" ht="12.75" hidden="1">
      <c r="A76" s="29" t="s">
        <v>464</v>
      </c>
      <c r="B76" s="31" t="s">
        <v>465</v>
      </c>
      <c r="C76" s="58">
        <f t="shared" si="46"/>
        <v>0</v>
      </c>
      <c r="D76" s="59">
        <f t="shared" si="47"/>
        <v>0</v>
      </c>
      <c r="E76" s="59">
        <f t="shared" si="48"/>
        <v>0</v>
      </c>
      <c r="F76" s="59">
        <f t="shared" si="49"/>
        <v>0</v>
      </c>
      <c r="G76" s="60"/>
      <c r="H76" s="60"/>
      <c r="I76" s="59">
        <f t="shared" si="50"/>
        <v>0</v>
      </c>
      <c r="J76" s="61"/>
      <c r="K76" s="61"/>
      <c r="L76" s="61"/>
      <c r="M76" s="61"/>
      <c r="N76" s="61"/>
      <c r="O76" s="61"/>
      <c r="P76" s="59">
        <f t="shared" si="51"/>
        <v>0</v>
      </c>
      <c r="Q76" s="60"/>
      <c r="R76" s="60"/>
      <c r="S76" s="60"/>
      <c r="T76" s="59">
        <f t="shared" si="52"/>
        <v>0</v>
      </c>
      <c r="U76" s="59">
        <f t="shared" si="53"/>
        <v>0</v>
      </c>
      <c r="V76" s="61"/>
      <c r="W76" s="61"/>
      <c r="X76" s="61"/>
      <c r="Y76" s="61"/>
      <c r="Z76" s="59">
        <f t="shared" si="54"/>
        <v>0</v>
      </c>
      <c r="AA76" s="61"/>
      <c r="AB76" s="61"/>
      <c r="AC76" s="59">
        <f t="shared" si="55"/>
        <v>0</v>
      </c>
      <c r="AD76" s="61"/>
      <c r="AE76" s="61"/>
      <c r="AF76" s="61"/>
      <c r="AG76" s="61"/>
      <c r="AH76" s="61"/>
      <c r="AI76" s="61"/>
      <c r="AJ76" s="59">
        <f t="shared" si="56"/>
        <v>0</v>
      </c>
      <c r="AK76" s="61"/>
      <c r="AL76" s="61"/>
      <c r="AM76" s="61"/>
      <c r="AN76" s="61"/>
      <c r="AO76" s="59">
        <f t="shared" si="57"/>
        <v>0</v>
      </c>
      <c r="AP76" s="61"/>
      <c r="AQ76" s="61"/>
      <c r="AR76" s="61"/>
      <c r="AS76" s="61"/>
      <c r="AT76" s="61"/>
      <c r="AU76" s="61"/>
      <c r="AV76" s="61"/>
      <c r="AW76" s="61"/>
      <c r="AX76" s="59">
        <f t="shared" si="58"/>
        <v>0</v>
      </c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59">
        <f t="shared" si="59"/>
        <v>0</v>
      </c>
      <c r="BP76" s="61"/>
      <c r="BQ76" s="61">
        <f t="shared" si="60"/>
        <v>0</v>
      </c>
      <c r="BR76" s="61"/>
      <c r="BS76" s="61"/>
      <c r="BT76" s="61"/>
      <c r="BU76" s="61"/>
      <c r="BV76" s="61"/>
      <c r="BW76" s="61"/>
      <c r="BX76" s="61"/>
      <c r="BY76" s="61"/>
      <c r="BZ76" s="59">
        <f t="shared" si="61"/>
        <v>0</v>
      </c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59">
        <f t="shared" si="62"/>
        <v>0</v>
      </c>
      <c r="CL76" s="59">
        <f t="shared" si="63"/>
        <v>0</v>
      </c>
      <c r="CM76" s="61"/>
      <c r="CN76" s="61"/>
      <c r="CO76" s="61"/>
      <c r="CP76" s="61"/>
      <c r="CQ76" s="61"/>
      <c r="CR76" s="61"/>
      <c r="CS76" s="61"/>
      <c r="CT76" s="59"/>
      <c r="CU76" s="59">
        <f t="shared" si="64"/>
        <v>0</v>
      </c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2"/>
      <c r="DG76" s="63"/>
    </row>
    <row r="77" spans="1:111" ht="12.75" hidden="1">
      <c r="A77" s="29" t="s">
        <v>466</v>
      </c>
      <c r="B77" s="31" t="s">
        <v>467</v>
      </c>
      <c r="C77" s="58">
        <f t="shared" si="46"/>
        <v>0</v>
      </c>
      <c r="D77" s="59">
        <f t="shared" si="47"/>
        <v>0</v>
      </c>
      <c r="E77" s="59">
        <f t="shared" si="48"/>
        <v>0</v>
      </c>
      <c r="F77" s="59">
        <f t="shared" si="49"/>
        <v>0</v>
      </c>
      <c r="G77" s="60"/>
      <c r="H77" s="60"/>
      <c r="I77" s="59">
        <f t="shared" si="50"/>
        <v>0</v>
      </c>
      <c r="J77" s="61"/>
      <c r="K77" s="61"/>
      <c r="L77" s="61"/>
      <c r="M77" s="61"/>
      <c r="N77" s="61"/>
      <c r="O77" s="61"/>
      <c r="P77" s="59">
        <f t="shared" si="51"/>
        <v>0</v>
      </c>
      <c r="Q77" s="60"/>
      <c r="R77" s="60"/>
      <c r="S77" s="60"/>
      <c r="T77" s="59">
        <f t="shared" si="52"/>
        <v>0</v>
      </c>
      <c r="U77" s="59">
        <f t="shared" si="53"/>
        <v>0</v>
      </c>
      <c r="V77" s="61"/>
      <c r="W77" s="61"/>
      <c r="X77" s="61"/>
      <c r="Y77" s="61"/>
      <c r="Z77" s="59">
        <f t="shared" si="54"/>
        <v>0</v>
      </c>
      <c r="AA77" s="61"/>
      <c r="AB77" s="61"/>
      <c r="AC77" s="59">
        <f t="shared" si="55"/>
        <v>0</v>
      </c>
      <c r="AD77" s="61"/>
      <c r="AE77" s="61"/>
      <c r="AF77" s="61"/>
      <c r="AG77" s="61"/>
      <c r="AH77" s="61"/>
      <c r="AI77" s="61"/>
      <c r="AJ77" s="59">
        <f t="shared" si="56"/>
        <v>0</v>
      </c>
      <c r="AK77" s="61"/>
      <c r="AL77" s="61"/>
      <c r="AM77" s="61"/>
      <c r="AN77" s="61"/>
      <c r="AO77" s="59">
        <f t="shared" si="57"/>
        <v>0</v>
      </c>
      <c r="AP77" s="61"/>
      <c r="AQ77" s="61"/>
      <c r="AR77" s="61"/>
      <c r="AS77" s="61"/>
      <c r="AT77" s="61"/>
      <c r="AU77" s="61"/>
      <c r="AV77" s="61"/>
      <c r="AW77" s="61"/>
      <c r="AX77" s="59">
        <f t="shared" si="58"/>
        <v>0</v>
      </c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59">
        <f t="shared" si="59"/>
        <v>0</v>
      </c>
      <c r="BP77" s="61"/>
      <c r="BQ77" s="61">
        <f t="shared" si="60"/>
        <v>0</v>
      </c>
      <c r="BR77" s="61"/>
      <c r="BS77" s="61"/>
      <c r="BT77" s="61"/>
      <c r="BU77" s="61"/>
      <c r="BV77" s="61"/>
      <c r="BW77" s="61"/>
      <c r="BX77" s="61"/>
      <c r="BY77" s="61"/>
      <c r="BZ77" s="59">
        <f t="shared" si="61"/>
        <v>0</v>
      </c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59">
        <f t="shared" si="62"/>
        <v>0</v>
      </c>
      <c r="CL77" s="59">
        <f t="shared" si="63"/>
        <v>0</v>
      </c>
      <c r="CM77" s="61"/>
      <c r="CN77" s="61"/>
      <c r="CO77" s="61"/>
      <c r="CP77" s="61"/>
      <c r="CQ77" s="61"/>
      <c r="CR77" s="61"/>
      <c r="CS77" s="61"/>
      <c r="CT77" s="59"/>
      <c r="CU77" s="59">
        <f t="shared" si="64"/>
        <v>0</v>
      </c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2"/>
      <c r="DG77" s="63"/>
    </row>
    <row r="78" spans="1:111" ht="12.75" hidden="1">
      <c r="A78" s="29" t="s">
        <v>468</v>
      </c>
      <c r="B78" s="31" t="s">
        <v>469</v>
      </c>
      <c r="C78" s="58">
        <f t="shared" si="46"/>
        <v>0</v>
      </c>
      <c r="D78" s="59">
        <f t="shared" si="47"/>
        <v>0</v>
      </c>
      <c r="E78" s="59">
        <f t="shared" si="48"/>
        <v>0</v>
      </c>
      <c r="F78" s="59">
        <f t="shared" si="49"/>
        <v>0</v>
      </c>
      <c r="G78" s="60"/>
      <c r="H78" s="60"/>
      <c r="I78" s="59">
        <f t="shared" si="50"/>
        <v>0</v>
      </c>
      <c r="J78" s="61"/>
      <c r="K78" s="61"/>
      <c r="L78" s="61"/>
      <c r="M78" s="61"/>
      <c r="N78" s="61"/>
      <c r="O78" s="61"/>
      <c r="P78" s="59">
        <f t="shared" si="51"/>
        <v>0</v>
      </c>
      <c r="Q78" s="60"/>
      <c r="R78" s="60"/>
      <c r="S78" s="60"/>
      <c r="T78" s="59">
        <f t="shared" si="52"/>
        <v>0</v>
      </c>
      <c r="U78" s="59">
        <f t="shared" si="53"/>
        <v>0</v>
      </c>
      <c r="V78" s="61"/>
      <c r="W78" s="61"/>
      <c r="X78" s="61"/>
      <c r="Y78" s="61"/>
      <c r="Z78" s="59">
        <f t="shared" si="54"/>
        <v>0</v>
      </c>
      <c r="AA78" s="61"/>
      <c r="AB78" s="61"/>
      <c r="AC78" s="59">
        <f t="shared" si="55"/>
        <v>0</v>
      </c>
      <c r="AD78" s="61"/>
      <c r="AE78" s="61"/>
      <c r="AF78" s="61"/>
      <c r="AG78" s="61"/>
      <c r="AH78" s="61"/>
      <c r="AI78" s="61"/>
      <c r="AJ78" s="59">
        <f t="shared" si="56"/>
        <v>0</v>
      </c>
      <c r="AK78" s="61"/>
      <c r="AL78" s="61"/>
      <c r="AM78" s="61"/>
      <c r="AN78" s="61"/>
      <c r="AO78" s="59">
        <f t="shared" si="57"/>
        <v>0</v>
      </c>
      <c r="AP78" s="61"/>
      <c r="AQ78" s="61"/>
      <c r="AR78" s="61"/>
      <c r="AS78" s="61"/>
      <c r="AT78" s="61"/>
      <c r="AU78" s="61"/>
      <c r="AV78" s="61"/>
      <c r="AW78" s="61"/>
      <c r="AX78" s="59">
        <f t="shared" si="58"/>
        <v>0</v>
      </c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59">
        <f t="shared" si="59"/>
        <v>0</v>
      </c>
      <c r="BP78" s="61"/>
      <c r="BQ78" s="61">
        <f t="shared" si="60"/>
        <v>0</v>
      </c>
      <c r="BR78" s="61"/>
      <c r="BS78" s="61"/>
      <c r="BT78" s="61"/>
      <c r="BU78" s="61"/>
      <c r="BV78" s="61"/>
      <c r="BW78" s="61"/>
      <c r="BX78" s="61"/>
      <c r="BY78" s="61"/>
      <c r="BZ78" s="59">
        <f t="shared" si="61"/>
        <v>0</v>
      </c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59">
        <f t="shared" si="62"/>
        <v>0</v>
      </c>
      <c r="CL78" s="59">
        <f t="shared" si="63"/>
        <v>0</v>
      </c>
      <c r="CM78" s="61"/>
      <c r="CN78" s="61"/>
      <c r="CO78" s="61"/>
      <c r="CP78" s="61"/>
      <c r="CQ78" s="61"/>
      <c r="CR78" s="61"/>
      <c r="CS78" s="61"/>
      <c r="CT78" s="59"/>
      <c r="CU78" s="59">
        <f t="shared" si="64"/>
        <v>0</v>
      </c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2"/>
      <c r="DG78" s="63"/>
    </row>
    <row r="79" spans="1:111" ht="12.75" hidden="1">
      <c r="A79" s="32"/>
      <c r="B79" s="32" t="s">
        <v>279</v>
      </c>
      <c r="C79" s="58">
        <f t="shared" si="46"/>
        <v>0</v>
      </c>
      <c r="D79" s="59">
        <f t="shared" si="47"/>
        <v>0</v>
      </c>
      <c r="E79" s="59">
        <f t="shared" si="48"/>
        <v>0</v>
      </c>
      <c r="F79" s="59">
        <f t="shared" si="49"/>
        <v>0</v>
      </c>
      <c r="G79" s="60"/>
      <c r="H79" s="60"/>
      <c r="I79" s="59">
        <f t="shared" si="50"/>
        <v>0</v>
      </c>
      <c r="J79" s="61"/>
      <c r="K79" s="61"/>
      <c r="L79" s="61"/>
      <c r="M79" s="61"/>
      <c r="N79" s="61"/>
      <c r="O79" s="61"/>
      <c r="P79" s="59">
        <f t="shared" si="51"/>
        <v>0</v>
      </c>
      <c r="Q79" s="60"/>
      <c r="R79" s="60"/>
      <c r="S79" s="60"/>
      <c r="T79" s="59">
        <f t="shared" si="52"/>
        <v>0</v>
      </c>
      <c r="U79" s="59">
        <f t="shared" si="53"/>
        <v>0</v>
      </c>
      <c r="V79" s="61"/>
      <c r="W79" s="61"/>
      <c r="X79" s="61"/>
      <c r="Y79" s="61"/>
      <c r="Z79" s="59">
        <f t="shared" si="54"/>
        <v>0</v>
      </c>
      <c r="AA79" s="61"/>
      <c r="AB79" s="61"/>
      <c r="AC79" s="59">
        <f t="shared" si="55"/>
        <v>0</v>
      </c>
      <c r="AD79" s="61"/>
      <c r="AE79" s="61"/>
      <c r="AF79" s="61"/>
      <c r="AG79" s="61"/>
      <c r="AH79" s="61"/>
      <c r="AI79" s="61"/>
      <c r="AJ79" s="59">
        <f t="shared" si="56"/>
        <v>0</v>
      </c>
      <c r="AK79" s="61"/>
      <c r="AL79" s="61"/>
      <c r="AM79" s="61"/>
      <c r="AN79" s="61"/>
      <c r="AO79" s="59">
        <f t="shared" si="57"/>
        <v>0</v>
      </c>
      <c r="AP79" s="61"/>
      <c r="AQ79" s="61"/>
      <c r="AR79" s="61"/>
      <c r="AS79" s="61"/>
      <c r="AT79" s="61"/>
      <c r="AU79" s="61"/>
      <c r="AV79" s="61"/>
      <c r="AW79" s="61"/>
      <c r="AX79" s="59">
        <f t="shared" si="58"/>
        <v>0</v>
      </c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59">
        <f t="shared" si="59"/>
        <v>0</v>
      </c>
      <c r="BP79" s="61"/>
      <c r="BQ79" s="61">
        <f t="shared" si="60"/>
        <v>0</v>
      </c>
      <c r="BR79" s="61"/>
      <c r="BS79" s="61"/>
      <c r="BT79" s="61"/>
      <c r="BU79" s="61"/>
      <c r="BV79" s="61"/>
      <c r="BW79" s="61"/>
      <c r="BX79" s="61"/>
      <c r="BY79" s="61"/>
      <c r="BZ79" s="59">
        <f t="shared" si="61"/>
        <v>0</v>
      </c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59">
        <f t="shared" si="62"/>
        <v>0</v>
      </c>
      <c r="CL79" s="59">
        <f t="shared" si="63"/>
        <v>0</v>
      </c>
      <c r="CM79" s="61"/>
      <c r="CN79" s="61"/>
      <c r="CO79" s="61"/>
      <c r="CP79" s="61"/>
      <c r="CQ79" s="61"/>
      <c r="CR79" s="61"/>
      <c r="CS79" s="61"/>
      <c r="CT79" s="59"/>
      <c r="CU79" s="59">
        <f t="shared" si="64"/>
        <v>0</v>
      </c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2"/>
      <c r="DG79" s="63"/>
    </row>
    <row r="80" spans="1:111" ht="12.75" hidden="1">
      <c r="A80" s="33"/>
      <c r="B80" s="34" t="s">
        <v>280</v>
      </c>
      <c r="C80" s="58"/>
      <c r="D80" s="59"/>
      <c r="E80" s="59"/>
      <c r="F80" s="59"/>
      <c r="G80" s="60"/>
      <c r="H80" s="60"/>
      <c r="I80" s="59"/>
      <c r="J80" s="61"/>
      <c r="K80" s="61"/>
      <c r="L80" s="61"/>
      <c r="M80" s="61"/>
      <c r="N80" s="61"/>
      <c r="O80" s="61"/>
      <c r="P80" s="59"/>
      <c r="Q80" s="60"/>
      <c r="R80" s="60"/>
      <c r="S80" s="60"/>
      <c r="T80" s="59"/>
      <c r="U80" s="59"/>
      <c r="V80" s="61"/>
      <c r="W80" s="61"/>
      <c r="X80" s="61"/>
      <c r="Y80" s="61"/>
      <c r="Z80" s="59"/>
      <c r="AA80" s="61"/>
      <c r="AB80" s="61"/>
      <c r="AC80" s="59"/>
      <c r="AD80" s="61"/>
      <c r="AE80" s="61"/>
      <c r="AF80" s="61"/>
      <c r="AG80" s="61"/>
      <c r="AH80" s="61"/>
      <c r="AI80" s="61"/>
      <c r="AJ80" s="59"/>
      <c r="AK80" s="61"/>
      <c r="AL80" s="61"/>
      <c r="AM80" s="61"/>
      <c r="AN80" s="61"/>
      <c r="AO80" s="59"/>
      <c r="AP80" s="61"/>
      <c r="AQ80" s="61"/>
      <c r="AR80" s="61"/>
      <c r="AS80" s="61"/>
      <c r="AT80" s="61"/>
      <c r="AU80" s="61"/>
      <c r="AV80" s="61"/>
      <c r="AW80" s="61"/>
      <c r="AX80" s="59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59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59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59"/>
      <c r="CL80" s="59"/>
      <c r="CM80" s="61"/>
      <c r="CN80" s="61"/>
      <c r="CO80" s="61"/>
      <c r="CP80" s="61"/>
      <c r="CQ80" s="61"/>
      <c r="CR80" s="61"/>
      <c r="CS80" s="61"/>
      <c r="CT80" s="59"/>
      <c r="CU80" s="59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2"/>
      <c r="DG80" s="63"/>
    </row>
    <row r="81" spans="1:111" ht="12.75" hidden="1">
      <c r="A81" s="35"/>
      <c r="B81" s="52" t="s">
        <v>397</v>
      </c>
      <c r="C81" s="58">
        <f aca="true" t="shared" si="65" ref="C81:C99">D81+CK81</f>
        <v>0</v>
      </c>
      <c r="D81" s="59">
        <f aca="true" t="shared" si="66" ref="D81:D99">E81+T81+BO81+BZ81</f>
        <v>0</v>
      </c>
      <c r="E81" s="59">
        <f aca="true" t="shared" si="67" ref="E81:E99">F81+I81+P81</f>
        <v>0</v>
      </c>
      <c r="F81" s="59">
        <f aca="true" t="shared" si="68" ref="F81:F99">SUM(G81:H81)</f>
        <v>0</v>
      </c>
      <c r="G81" s="60"/>
      <c r="H81" s="60"/>
      <c r="I81" s="59">
        <f aca="true" t="shared" si="69" ref="I81:I99">SUM(J81:O81)</f>
        <v>0</v>
      </c>
      <c r="J81" s="61"/>
      <c r="K81" s="61"/>
      <c r="L81" s="61"/>
      <c r="M81" s="61"/>
      <c r="N81" s="61"/>
      <c r="O81" s="61"/>
      <c r="P81" s="59">
        <f aca="true" t="shared" si="70" ref="P81:P99">SUM(Q81:S81)</f>
        <v>0</v>
      </c>
      <c r="Q81" s="60"/>
      <c r="R81" s="60"/>
      <c r="S81" s="60"/>
      <c r="T81" s="59">
        <f aca="true" t="shared" si="71" ref="T81:T99">U81+Z81+AC81+AJ81+AO81+AX81</f>
        <v>0</v>
      </c>
      <c r="U81" s="59">
        <f aca="true" t="shared" si="72" ref="U81:U99">SUM(V81:Y81)</f>
        <v>0</v>
      </c>
      <c r="V81" s="61"/>
      <c r="W81" s="61"/>
      <c r="X81" s="61"/>
      <c r="Y81" s="61"/>
      <c r="Z81" s="59">
        <f aca="true" t="shared" si="73" ref="Z81:Z99">SUM(AA81:AB81)</f>
        <v>0</v>
      </c>
      <c r="AA81" s="61"/>
      <c r="AB81" s="61"/>
      <c r="AC81" s="59">
        <f aca="true" t="shared" si="74" ref="AC81:AC99">SUM(AD81:AI81)</f>
        <v>0</v>
      </c>
      <c r="AD81" s="61"/>
      <c r="AE81" s="61"/>
      <c r="AF81" s="61"/>
      <c r="AG81" s="61"/>
      <c r="AH81" s="61"/>
      <c r="AI81" s="61"/>
      <c r="AJ81" s="59">
        <f aca="true" t="shared" si="75" ref="AJ81:AJ99">SUM(AK81:AN81)</f>
        <v>0</v>
      </c>
      <c r="AK81" s="61"/>
      <c r="AL81" s="61"/>
      <c r="AM81" s="61"/>
      <c r="AN81" s="61"/>
      <c r="AO81" s="59">
        <f aca="true" t="shared" si="76" ref="AO81:AO99">SUM(AP81:AW81)</f>
        <v>0</v>
      </c>
      <c r="AP81" s="61"/>
      <c r="AQ81" s="61"/>
      <c r="AR81" s="61"/>
      <c r="AS81" s="61"/>
      <c r="AT81" s="61"/>
      <c r="AU81" s="61"/>
      <c r="AV81" s="61"/>
      <c r="AW81" s="61"/>
      <c r="AX81" s="59">
        <f aca="true" t="shared" si="77" ref="AX81:AX99">SUM(AY81:BN81)</f>
        <v>0</v>
      </c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59">
        <f aca="true" t="shared" si="78" ref="BO81:BO99">BP81+BQ81+BY81</f>
        <v>0</v>
      </c>
      <c r="BP81" s="61"/>
      <c r="BQ81" s="61">
        <f aca="true" t="shared" si="79" ref="BQ81:BQ99">SUM(BR81:BX81)</f>
        <v>0</v>
      </c>
      <c r="BR81" s="61"/>
      <c r="BS81" s="61"/>
      <c r="BT81" s="61"/>
      <c r="BU81" s="61"/>
      <c r="BV81" s="61"/>
      <c r="BW81" s="61"/>
      <c r="BX81" s="61"/>
      <c r="BY81" s="61"/>
      <c r="BZ81" s="59">
        <f aca="true" t="shared" si="80" ref="BZ81:BZ99">SUM(CA81:CJ81)</f>
        <v>0</v>
      </c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59">
        <f aca="true" t="shared" si="81" ref="CK81:CK99">CL81+CT81+CU81</f>
        <v>0</v>
      </c>
      <c r="CL81" s="59">
        <f aca="true" t="shared" si="82" ref="CL81:CL99">SUM(CM81:CS81)</f>
        <v>0</v>
      </c>
      <c r="CM81" s="61"/>
      <c r="CN81" s="61"/>
      <c r="CO81" s="61"/>
      <c r="CP81" s="61"/>
      <c r="CQ81" s="61"/>
      <c r="CR81" s="61"/>
      <c r="CS81" s="61"/>
      <c r="CT81" s="59"/>
      <c r="CU81" s="59">
        <f aca="true" t="shared" si="83" ref="CU81:CU99">SUM(CV81:DG81)</f>
        <v>0</v>
      </c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2"/>
      <c r="DG81" s="63"/>
    </row>
    <row r="82" spans="1:111" ht="12.75" hidden="1">
      <c r="A82" s="25" t="s">
        <v>470</v>
      </c>
      <c r="B82" s="26" t="s">
        <v>471</v>
      </c>
      <c r="C82" s="58">
        <f t="shared" si="65"/>
        <v>0</v>
      </c>
      <c r="D82" s="59">
        <f t="shared" si="66"/>
        <v>0</v>
      </c>
      <c r="E82" s="59">
        <f t="shared" si="67"/>
        <v>0</v>
      </c>
      <c r="F82" s="59">
        <f t="shared" si="68"/>
        <v>0</v>
      </c>
      <c r="G82" s="60"/>
      <c r="H82" s="60"/>
      <c r="I82" s="59">
        <f t="shared" si="69"/>
        <v>0</v>
      </c>
      <c r="J82" s="61"/>
      <c r="K82" s="61"/>
      <c r="L82" s="61"/>
      <c r="M82" s="61"/>
      <c r="N82" s="61"/>
      <c r="O82" s="61"/>
      <c r="P82" s="59">
        <f t="shared" si="70"/>
        <v>0</v>
      </c>
      <c r="Q82" s="60"/>
      <c r="R82" s="60"/>
      <c r="S82" s="60"/>
      <c r="T82" s="59">
        <f t="shared" si="71"/>
        <v>0</v>
      </c>
      <c r="U82" s="59">
        <f t="shared" si="72"/>
        <v>0</v>
      </c>
      <c r="V82" s="61"/>
      <c r="W82" s="61"/>
      <c r="X82" s="61"/>
      <c r="Y82" s="61"/>
      <c r="Z82" s="59">
        <f t="shared" si="73"/>
        <v>0</v>
      </c>
      <c r="AA82" s="61"/>
      <c r="AB82" s="61"/>
      <c r="AC82" s="59">
        <f t="shared" si="74"/>
        <v>0</v>
      </c>
      <c r="AD82" s="61"/>
      <c r="AE82" s="61"/>
      <c r="AF82" s="61"/>
      <c r="AG82" s="61"/>
      <c r="AH82" s="61"/>
      <c r="AI82" s="61"/>
      <c r="AJ82" s="59">
        <f t="shared" si="75"/>
        <v>0</v>
      </c>
      <c r="AK82" s="61"/>
      <c r="AL82" s="61"/>
      <c r="AM82" s="61"/>
      <c r="AN82" s="61"/>
      <c r="AO82" s="59">
        <f t="shared" si="76"/>
        <v>0</v>
      </c>
      <c r="AP82" s="61"/>
      <c r="AQ82" s="61"/>
      <c r="AR82" s="61"/>
      <c r="AS82" s="61"/>
      <c r="AT82" s="61"/>
      <c r="AU82" s="61"/>
      <c r="AV82" s="61"/>
      <c r="AW82" s="61"/>
      <c r="AX82" s="59">
        <f t="shared" si="77"/>
        <v>0</v>
      </c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59">
        <f t="shared" si="78"/>
        <v>0</v>
      </c>
      <c r="BP82" s="61"/>
      <c r="BQ82" s="61">
        <f t="shared" si="79"/>
        <v>0</v>
      </c>
      <c r="BR82" s="61"/>
      <c r="BS82" s="61"/>
      <c r="BT82" s="61"/>
      <c r="BU82" s="61"/>
      <c r="BV82" s="61"/>
      <c r="BW82" s="61"/>
      <c r="BX82" s="61"/>
      <c r="BY82" s="61"/>
      <c r="BZ82" s="59">
        <f t="shared" si="80"/>
        <v>0</v>
      </c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59">
        <f t="shared" si="81"/>
        <v>0</v>
      </c>
      <c r="CL82" s="59">
        <f t="shared" si="82"/>
        <v>0</v>
      </c>
      <c r="CM82" s="61"/>
      <c r="CN82" s="61"/>
      <c r="CO82" s="61"/>
      <c r="CP82" s="61"/>
      <c r="CQ82" s="61"/>
      <c r="CR82" s="61"/>
      <c r="CS82" s="61"/>
      <c r="CT82" s="59"/>
      <c r="CU82" s="59">
        <f t="shared" si="83"/>
        <v>0</v>
      </c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2"/>
      <c r="DG82" s="63"/>
    </row>
    <row r="83" spans="1:111" ht="12.75" hidden="1">
      <c r="A83" s="29" t="s">
        <v>472</v>
      </c>
      <c r="B83" s="31" t="s">
        <v>473</v>
      </c>
      <c r="C83" s="58">
        <f t="shared" si="65"/>
        <v>0</v>
      </c>
      <c r="D83" s="59">
        <f t="shared" si="66"/>
        <v>0</v>
      </c>
      <c r="E83" s="59">
        <f t="shared" si="67"/>
        <v>0</v>
      </c>
      <c r="F83" s="59">
        <f t="shared" si="68"/>
        <v>0</v>
      </c>
      <c r="G83" s="60"/>
      <c r="H83" s="60"/>
      <c r="I83" s="59">
        <f t="shared" si="69"/>
        <v>0</v>
      </c>
      <c r="J83" s="61"/>
      <c r="K83" s="61"/>
      <c r="L83" s="61"/>
      <c r="M83" s="61"/>
      <c r="N83" s="61"/>
      <c r="O83" s="61"/>
      <c r="P83" s="59">
        <f t="shared" si="70"/>
        <v>0</v>
      </c>
      <c r="Q83" s="60"/>
      <c r="R83" s="60"/>
      <c r="S83" s="60"/>
      <c r="T83" s="59">
        <f t="shared" si="71"/>
        <v>0</v>
      </c>
      <c r="U83" s="59">
        <f t="shared" si="72"/>
        <v>0</v>
      </c>
      <c r="V83" s="61"/>
      <c r="W83" s="61"/>
      <c r="X83" s="61"/>
      <c r="Y83" s="61"/>
      <c r="Z83" s="59">
        <f t="shared" si="73"/>
        <v>0</v>
      </c>
      <c r="AA83" s="61"/>
      <c r="AB83" s="61"/>
      <c r="AC83" s="59">
        <f t="shared" si="74"/>
        <v>0</v>
      </c>
      <c r="AD83" s="61"/>
      <c r="AE83" s="61"/>
      <c r="AF83" s="61"/>
      <c r="AG83" s="61"/>
      <c r="AH83" s="61"/>
      <c r="AI83" s="61"/>
      <c r="AJ83" s="59">
        <f t="shared" si="75"/>
        <v>0</v>
      </c>
      <c r="AK83" s="61"/>
      <c r="AL83" s="61"/>
      <c r="AM83" s="61"/>
      <c r="AN83" s="61"/>
      <c r="AO83" s="59">
        <f t="shared" si="76"/>
        <v>0</v>
      </c>
      <c r="AP83" s="61"/>
      <c r="AQ83" s="61"/>
      <c r="AR83" s="61"/>
      <c r="AS83" s="61"/>
      <c r="AT83" s="61"/>
      <c r="AU83" s="61"/>
      <c r="AV83" s="61"/>
      <c r="AW83" s="61"/>
      <c r="AX83" s="59">
        <f t="shared" si="77"/>
        <v>0</v>
      </c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59">
        <f t="shared" si="78"/>
        <v>0</v>
      </c>
      <c r="BP83" s="61"/>
      <c r="BQ83" s="61">
        <f t="shared" si="79"/>
        <v>0</v>
      </c>
      <c r="BR83" s="61"/>
      <c r="BS83" s="61"/>
      <c r="BT83" s="61"/>
      <c r="BU83" s="61"/>
      <c r="BV83" s="61"/>
      <c r="BW83" s="61"/>
      <c r="BX83" s="61"/>
      <c r="BY83" s="61"/>
      <c r="BZ83" s="59">
        <f t="shared" si="80"/>
        <v>0</v>
      </c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59">
        <f t="shared" si="81"/>
        <v>0</v>
      </c>
      <c r="CL83" s="59">
        <f t="shared" si="82"/>
        <v>0</v>
      </c>
      <c r="CM83" s="61"/>
      <c r="CN83" s="61"/>
      <c r="CO83" s="61"/>
      <c r="CP83" s="61"/>
      <c r="CQ83" s="61"/>
      <c r="CR83" s="61"/>
      <c r="CS83" s="61"/>
      <c r="CT83" s="59"/>
      <c r="CU83" s="59">
        <f t="shared" si="83"/>
        <v>0</v>
      </c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2"/>
      <c r="DG83" s="63"/>
    </row>
    <row r="84" spans="1:111" ht="12.75" hidden="1">
      <c r="A84" s="29" t="s">
        <v>474</v>
      </c>
      <c r="B84" s="31" t="s">
        <v>475</v>
      </c>
      <c r="C84" s="58">
        <f t="shared" si="65"/>
        <v>0</v>
      </c>
      <c r="D84" s="59">
        <f t="shared" si="66"/>
        <v>0</v>
      </c>
      <c r="E84" s="59">
        <f t="shared" si="67"/>
        <v>0</v>
      </c>
      <c r="F84" s="59">
        <f t="shared" si="68"/>
        <v>0</v>
      </c>
      <c r="G84" s="60"/>
      <c r="H84" s="60"/>
      <c r="I84" s="59">
        <f t="shared" si="69"/>
        <v>0</v>
      </c>
      <c r="J84" s="61"/>
      <c r="K84" s="61"/>
      <c r="L84" s="61"/>
      <c r="M84" s="61"/>
      <c r="N84" s="61"/>
      <c r="O84" s="61"/>
      <c r="P84" s="59">
        <f t="shared" si="70"/>
        <v>0</v>
      </c>
      <c r="Q84" s="60"/>
      <c r="R84" s="60"/>
      <c r="S84" s="60"/>
      <c r="T84" s="59">
        <f t="shared" si="71"/>
        <v>0</v>
      </c>
      <c r="U84" s="59">
        <f t="shared" si="72"/>
        <v>0</v>
      </c>
      <c r="V84" s="61"/>
      <c r="W84" s="61"/>
      <c r="X84" s="61"/>
      <c r="Y84" s="61"/>
      <c r="Z84" s="59">
        <f t="shared" si="73"/>
        <v>0</v>
      </c>
      <c r="AA84" s="61"/>
      <c r="AB84" s="61"/>
      <c r="AC84" s="59">
        <f t="shared" si="74"/>
        <v>0</v>
      </c>
      <c r="AD84" s="61"/>
      <c r="AE84" s="61"/>
      <c r="AF84" s="61"/>
      <c r="AG84" s="61"/>
      <c r="AH84" s="61"/>
      <c r="AI84" s="61"/>
      <c r="AJ84" s="59">
        <f t="shared" si="75"/>
        <v>0</v>
      </c>
      <c r="AK84" s="61"/>
      <c r="AL84" s="61"/>
      <c r="AM84" s="61"/>
      <c r="AN84" s="61"/>
      <c r="AO84" s="59">
        <f t="shared" si="76"/>
        <v>0</v>
      </c>
      <c r="AP84" s="61"/>
      <c r="AQ84" s="61"/>
      <c r="AR84" s="61"/>
      <c r="AS84" s="61"/>
      <c r="AT84" s="61"/>
      <c r="AU84" s="61"/>
      <c r="AV84" s="61"/>
      <c r="AW84" s="61"/>
      <c r="AX84" s="59">
        <f t="shared" si="77"/>
        <v>0</v>
      </c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59">
        <f t="shared" si="78"/>
        <v>0</v>
      </c>
      <c r="BP84" s="61"/>
      <c r="BQ84" s="61">
        <f t="shared" si="79"/>
        <v>0</v>
      </c>
      <c r="BR84" s="61"/>
      <c r="BS84" s="61"/>
      <c r="BT84" s="61"/>
      <c r="BU84" s="61"/>
      <c r="BV84" s="61"/>
      <c r="BW84" s="61"/>
      <c r="BX84" s="61"/>
      <c r="BY84" s="61"/>
      <c r="BZ84" s="59">
        <f t="shared" si="80"/>
        <v>0</v>
      </c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59">
        <f t="shared" si="81"/>
        <v>0</v>
      </c>
      <c r="CL84" s="59">
        <f t="shared" si="82"/>
        <v>0</v>
      </c>
      <c r="CM84" s="61"/>
      <c r="CN84" s="61"/>
      <c r="CO84" s="61"/>
      <c r="CP84" s="61"/>
      <c r="CQ84" s="61"/>
      <c r="CR84" s="61"/>
      <c r="CS84" s="61"/>
      <c r="CT84" s="59"/>
      <c r="CU84" s="59">
        <f t="shared" si="83"/>
        <v>0</v>
      </c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2"/>
      <c r="DG84" s="63"/>
    </row>
    <row r="85" spans="1:111" ht="12.75" hidden="1">
      <c r="A85" s="29" t="s">
        <v>476</v>
      </c>
      <c r="B85" s="31" t="s">
        <v>477</v>
      </c>
      <c r="C85" s="58">
        <f t="shared" si="65"/>
        <v>0</v>
      </c>
      <c r="D85" s="59">
        <f t="shared" si="66"/>
        <v>0</v>
      </c>
      <c r="E85" s="59">
        <f t="shared" si="67"/>
        <v>0</v>
      </c>
      <c r="F85" s="59">
        <f t="shared" si="68"/>
        <v>0</v>
      </c>
      <c r="G85" s="60"/>
      <c r="H85" s="60"/>
      <c r="I85" s="59">
        <f t="shared" si="69"/>
        <v>0</v>
      </c>
      <c r="J85" s="61"/>
      <c r="K85" s="61"/>
      <c r="L85" s="61"/>
      <c r="M85" s="61"/>
      <c r="N85" s="61"/>
      <c r="O85" s="61"/>
      <c r="P85" s="59">
        <f t="shared" si="70"/>
        <v>0</v>
      </c>
      <c r="Q85" s="60"/>
      <c r="R85" s="60"/>
      <c r="S85" s="60"/>
      <c r="T85" s="59">
        <f t="shared" si="71"/>
        <v>0</v>
      </c>
      <c r="U85" s="59">
        <f t="shared" si="72"/>
        <v>0</v>
      </c>
      <c r="V85" s="61"/>
      <c r="W85" s="61"/>
      <c r="X85" s="61"/>
      <c r="Y85" s="61"/>
      <c r="Z85" s="59">
        <f t="shared" si="73"/>
        <v>0</v>
      </c>
      <c r="AA85" s="61"/>
      <c r="AB85" s="61"/>
      <c r="AC85" s="59">
        <f t="shared" si="74"/>
        <v>0</v>
      </c>
      <c r="AD85" s="61"/>
      <c r="AE85" s="61"/>
      <c r="AF85" s="61"/>
      <c r="AG85" s="61"/>
      <c r="AH85" s="61"/>
      <c r="AI85" s="61"/>
      <c r="AJ85" s="59">
        <f t="shared" si="75"/>
        <v>0</v>
      </c>
      <c r="AK85" s="61"/>
      <c r="AL85" s="61"/>
      <c r="AM85" s="61"/>
      <c r="AN85" s="61"/>
      <c r="AO85" s="59">
        <f t="shared" si="76"/>
        <v>0</v>
      </c>
      <c r="AP85" s="61"/>
      <c r="AQ85" s="61"/>
      <c r="AR85" s="61"/>
      <c r="AS85" s="61"/>
      <c r="AT85" s="61"/>
      <c r="AU85" s="61"/>
      <c r="AV85" s="61"/>
      <c r="AW85" s="61"/>
      <c r="AX85" s="59">
        <f t="shared" si="77"/>
        <v>0</v>
      </c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59">
        <f t="shared" si="78"/>
        <v>0</v>
      </c>
      <c r="BP85" s="61"/>
      <c r="BQ85" s="61">
        <f t="shared" si="79"/>
        <v>0</v>
      </c>
      <c r="BR85" s="61"/>
      <c r="BS85" s="61"/>
      <c r="BT85" s="61"/>
      <c r="BU85" s="61"/>
      <c r="BV85" s="61"/>
      <c r="BW85" s="61"/>
      <c r="BX85" s="61"/>
      <c r="BY85" s="61"/>
      <c r="BZ85" s="59">
        <f t="shared" si="80"/>
        <v>0</v>
      </c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59">
        <f t="shared" si="81"/>
        <v>0</v>
      </c>
      <c r="CL85" s="59">
        <f t="shared" si="82"/>
        <v>0</v>
      </c>
      <c r="CM85" s="61"/>
      <c r="CN85" s="61"/>
      <c r="CO85" s="61"/>
      <c r="CP85" s="61"/>
      <c r="CQ85" s="61"/>
      <c r="CR85" s="61"/>
      <c r="CS85" s="61"/>
      <c r="CT85" s="59"/>
      <c r="CU85" s="59">
        <f t="shared" si="83"/>
        <v>0</v>
      </c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2"/>
      <c r="DG85" s="63"/>
    </row>
    <row r="86" spans="1:111" ht="12.75" hidden="1">
      <c r="A86" s="29" t="s">
        <v>478</v>
      </c>
      <c r="B86" s="31" t="s">
        <v>479</v>
      </c>
      <c r="C86" s="58">
        <f t="shared" si="65"/>
        <v>0</v>
      </c>
      <c r="D86" s="59">
        <f t="shared" si="66"/>
        <v>0</v>
      </c>
      <c r="E86" s="59">
        <f t="shared" si="67"/>
        <v>0</v>
      </c>
      <c r="F86" s="59">
        <f t="shared" si="68"/>
        <v>0</v>
      </c>
      <c r="G86" s="60"/>
      <c r="H86" s="60"/>
      <c r="I86" s="59">
        <f t="shared" si="69"/>
        <v>0</v>
      </c>
      <c r="J86" s="61"/>
      <c r="K86" s="61"/>
      <c r="L86" s="61"/>
      <c r="M86" s="61"/>
      <c r="N86" s="61"/>
      <c r="O86" s="61"/>
      <c r="P86" s="59">
        <f t="shared" si="70"/>
        <v>0</v>
      </c>
      <c r="Q86" s="60"/>
      <c r="R86" s="60"/>
      <c r="S86" s="60"/>
      <c r="T86" s="59">
        <f t="shared" si="71"/>
        <v>0</v>
      </c>
      <c r="U86" s="59">
        <f t="shared" si="72"/>
        <v>0</v>
      </c>
      <c r="V86" s="61"/>
      <c r="W86" s="61"/>
      <c r="X86" s="61"/>
      <c r="Y86" s="61"/>
      <c r="Z86" s="59">
        <f t="shared" si="73"/>
        <v>0</v>
      </c>
      <c r="AA86" s="61"/>
      <c r="AB86" s="61"/>
      <c r="AC86" s="59">
        <f t="shared" si="74"/>
        <v>0</v>
      </c>
      <c r="AD86" s="61"/>
      <c r="AE86" s="61"/>
      <c r="AF86" s="61"/>
      <c r="AG86" s="61"/>
      <c r="AH86" s="61"/>
      <c r="AI86" s="61"/>
      <c r="AJ86" s="59">
        <f t="shared" si="75"/>
        <v>0</v>
      </c>
      <c r="AK86" s="61"/>
      <c r="AL86" s="61"/>
      <c r="AM86" s="61"/>
      <c r="AN86" s="61"/>
      <c r="AO86" s="59">
        <f t="shared" si="76"/>
        <v>0</v>
      </c>
      <c r="AP86" s="61"/>
      <c r="AQ86" s="61"/>
      <c r="AR86" s="61"/>
      <c r="AS86" s="61"/>
      <c r="AT86" s="61"/>
      <c r="AU86" s="61"/>
      <c r="AV86" s="61"/>
      <c r="AW86" s="61"/>
      <c r="AX86" s="59">
        <f t="shared" si="77"/>
        <v>0</v>
      </c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59">
        <f t="shared" si="78"/>
        <v>0</v>
      </c>
      <c r="BP86" s="61"/>
      <c r="BQ86" s="61">
        <f t="shared" si="79"/>
        <v>0</v>
      </c>
      <c r="BR86" s="61"/>
      <c r="BS86" s="61"/>
      <c r="BT86" s="61"/>
      <c r="BU86" s="61"/>
      <c r="BV86" s="61"/>
      <c r="BW86" s="61"/>
      <c r="BX86" s="61"/>
      <c r="BY86" s="61"/>
      <c r="BZ86" s="59">
        <f t="shared" si="80"/>
        <v>0</v>
      </c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59">
        <f t="shared" si="81"/>
        <v>0</v>
      </c>
      <c r="CL86" s="59">
        <f t="shared" si="82"/>
        <v>0</v>
      </c>
      <c r="CM86" s="61"/>
      <c r="CN86" s="61"/>
      <c r="CO86" s="61"/>
      <c r="CP86" s="61"/>
      <c r="CQ86" s="61"/>
      <c r="CR86" s="61"/>
      <c r="CS86" s="61"/>
      <c r="CT86" s="59"/>
      <c r="CU86" s="59">
        <f t="shared" si="83"/>
        <v>0</v>
      </c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2"/>
      <c r="DG86" s="63"/>
    </row>
    <row r="87" spans="1:111" ht="12.75" hidden="1">
      <c r="A87" s="29" t="s">
        <v>480</v>
      </c>
      <c r="B87" s="31" t="s">
        <v>481</v>
      </c>
      <c r="C87" s="58">
        <f t="shared" si="65"/>
        <v>0</v>
      </c>
      <c r="D87" s="59">
        <f t="shared" si="66"/>
        <v>0</v>
      </c>
      <c r="E87" s="59">
        <f t="shared" si="67"/>
        <v>0</v>
      </c>
      <c r="F87" s="59">
        <f t="shared" si="68"/>
        <v>0</v>
      </c>
      <c r="G87" s="60"/>
      <c r="H87" s="60"/>
      <c r="I87" s="59">
        <f t="shared" si="69"/>
        <v>0</v>
      </c>
      <c r="J87" s="61"/>
      <c r="K87" s="61"/>
      <c r="L87" s="61"/>
      <c r="M87" s="61"/>
      <c r="N87" s="61"/>
      <c r="O87" s="61"/>
      <c r="P87" s="59">
        <f t="shared" si="70"/>
        <v>0</v>
      </c>
      <c r="Q87" s="60"/>
      <c r="R87" s="60"/>
      <c r="S87" s="60"/>
      <c r="T87" s="59">
        <f t="shared" si="71"/>
        <v>0</v>
      </c>
      <c r="U87" s="59">
        <f t="shared" si="72"/>
        <v>0</v>
      </c>
      <c r="V87" s="61"/>
      <c r="W87" s="61"/>
      <c r="X87" s="61"/>
      <c r="Y87" s="61"/>
      <c r="Z87" s="59">
        <f t="shared" si="73"/>
        <v>0</v>
      </c>
      <c r="AA87" s="61"/>
      <c r="AB87" s="61"/>
      <c r="AC87" s="59">
        <f t="shared" si="74"/>
        <v>0</v>
      </c>
      <c r="AD87" s="61"/>
      <c r="AE87" s="61"/>
      <c r="AF87" s="61"/>
      <c r="AG87" s="61"/>
      <c r="AH87" s="61"/>
      <c r="AI87" s="61"/>
      <c r="AJ87" s="59">
        <f t="shared" si="75"/>
        <v>0</v>
      </c>
      <c r="AK87" s="61"/>
      <c r="AL87" s="61"/>
      <c r="AM87" s="61"/>
      <c r="AN87" s="61"/>
      <c r="AO87" s="59">
        <f t="shared" si="76"/>
        <v>0</v>
      </c>
      <c r="AP87" s="61"/>
      <c r="AQ87" s="61"/>
      <c r="AR87" s="61"/>
      <c r="AS87" s="61"/>
      <c r="AT87" s="61"/>
      <c r="AU87" s="61"/>
      <c r="AV87" s="61"/>
      <c r="AW87" s="61"/>
      <c r="AX87" s="59">
        <f t="shared" si="77"/>
        <v>0</v>
      </c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59">
        <f t="shared" si="78"/>
        <v>0</v>
      </c>
      <c r="BP87" s="61"/>
      <c r="BQ87" s="61">
        <f t="shared" si="79"/>
        <v>0</v>
      </c>
      <c r="BR87" s="61"/>
      <c r="BS87" s="61"/>
      <c r="BT87" s="61"/>
      <c r="BU87" s="61"/>
      <c r="BV87" s="61"/>
      <c r="BW87" s="61"/>
      <c r="BX87" s="61"/>
      <c r="BY87" s="61"/>
      <c r="BZ87" s="59">
        <f t="shared" si="80"/>
        <v>0</v>
      </c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59">
        <f t="shared" si="81"/>
        <v>0</v>
      </c>
      <c r="CL87" s="59">
        <f t="shared" si="82"/>
        <v>0</v>
      </c>
      <c r="CM87" s="61"/>
      <c r="CN87" s="61"/>
      <c r="CO87" s="61"/>
      <c r="CP87" s="61"/>
      <c r="CQ87" s="61"/>
      <c r="CR87" s="61"/>
      <c r="CS87" s="61"/>
      <c r="CT87" s="59"/>
      <c r="CU87" s="59">
        <f t="shared" si="83"/>
        <v>0</v>
      </c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2"/>
      <c r="DG87" s="63"/>
    </row>
    <row r="88" spans="1:111" ht="12.75" hidden="1">
      <c r="A88" s="29" t="s">
        <v>482</v>
      </c>
      <c r="B88" s="31" t="s">
        <v>483</v>
      </c>
      <c r="C88" s="58">
        <f t="shared" si="65"/>
        <v>0</v>
      </c>
      <c r="D88" s="59">
        <f t="shared" si="66"/>
        <v>0</v>
      </c>
      <c r="E88" s="59">
        <f t="shared" si="67"/>
        <v>0</v>
      </c>
      <c r="F88" s="59">
        <f t="shared" si="68"/>
        <v>0</v>
      </c>
      <c r="G88" s="60"/>
      <c r="H88" s="60"/>
      <c r="I88" s="59">
        <f t="shared" si="69"/>
        <v>0</v>
      </c>
      <c r="J88" s="61"/>
      <c r="K88" s="61"/>
      <c r="L88" s="61"/>
      <c r="M88" s="61"/>
      <c r="N88" s="61"/>
      <c r="O88" s="61"/>
      <c r="P88" s="59">
        <f t="shared" si="70"/>
        <v>0</v>
      </c>
      <c r="Q88" s="60"/>
      <c r="R88" s="60"/>
      <c r="S88" s="60"/>
      <c r="T88" s="59">
        <f t="shared" si="71"/>
        <v>0</v>
      </c>
      <c r="U88" s="59">
        <f t="shared" si="72"/>
        <v>0</v>
      </c>
      <c r="V88" s="61"/>
      <c r="W88" s="61"/>
      <c r="X88" s="61"/>
      <c r="Y88" s="61"/>
      <c r="Z88" s="59">
        <f t="shared" si="73"/>
        <v>0</v>
      </c>
      <c r="AA88" s="61"/>
      <c r="AB88" s="61"/>
      <c r="AC88" s="59">
        <f t="shared" si="74"/>
        <v>0</v>
      </c>
      <c r="AD88" s="61"/>
      <c r="AE88" s="61"/>
      <c r="AF88" s="61"/>
      <c r="AG88" s="61"/>
      <c r="AH88" s="61"/>
      <c r="AI88" s="61"/>
      <c r="AJ88" s="59">
        <f t="shared" si="75"/>
        <v>0</v>
      </c>
      <c r="AK88" s="61"/>
      <c r="AL88" s="61"/>
      <c r="AM88" s="61"/>
      <c r="AN88" s="61"/>
      <c r="AO88" s="59">
        <f t="shared" si="76"/>
        <v>0</v>
      </c>
      <c r="AP88" s="61"/>
      <c r="AQ88" s="61"/>
      <c r="AR88" s="61"/>
      <c r="AS88" s="61"/>
      <c r="AT88" s="61"/>
      <c r="AU88" s="61"/>
      <c r="AV88" s="61"/>
      <c r="AW88" s="61"/>
      <c r="AX88" s="59">
        <f t="shared" si="77"/>
        <v>0</v>
      </c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59">
        <f t="shared" si="78"/>
        <v>0</v>
      </c>
      <c r="BP88" s="61"/>
      <c r="BQ88" s="61">
        <f t="shared" si="79"/>
        <v>0</v>
      </c>
      <c r="BR88" s="61"/>
      <c r="BS88" s="61"/>
      <c r="BT88" s="61"/>
      <c r="BU88" s="61"/>
      <c r="BV88" s="61"/>
      <c r="BW88" s="61"/>
      <c r="BX88" s="61"/>
      <c r="BY88" s="61"/>
      <c r="BZ88" s="59">
        <f t="shared" si="80"/>
        <v>0</v>
      </c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59">
        <f t="shared" si="81"/>
        <v>0</v>
      </c>
      <c r="CL88" s="59">
        <f t="shared" si="82"/>
        <v>0</v>
      </c>
      <c r="CM88" s="61"/>
      <c r="CN88" s="61"/>
      <c r="CO88" s="61"/>
      <c r="CP88" s="61"/>
      <c r="CQ88" s="61"/>
      <c r="CR88" s="61"/>
      <c r="CS88" s="61"/>
      <c r="CT88" s="59"/>
      <c r="CU88" s="59">
        <f t="shared" si="83"/>
        <v>0</v>
      </c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2"/>
      <c r="DG88" s="63"/>
    </row>
    <row r="89" spans="1:111" ht="12.75" hidden="1">
      <c r="A89" s="29" t="s">
        <v>484</v>
      </c>
      <c r="B89" s="31" t="s">
        <v>485</v>
      </c>
      <c r="C89" s="58">
        <f t="shared" si="65"/>
        <v>0</v>
      </c>
      <c r="D89" s="59">
        <f t="shared" si="66"/>
        <v>0</v>
      </c>
      <c r="E89" s="59">
        <f t="shared" si="67"/>
        <v>0</v>
      </c>
      <c r="F89" s="59">
        <f t="shared" si="68"/>
        <v>0</v>
      </c>
      <c r="G89" s="60"/>
      <c r="H89" s="60"/>
      <c r="I89" s="59">
        <f t="shared" si="69"/>
        <v>0</v>
      </c>
      <c r="J89" s="61"/>
      <c r="K89" s="61"/>
      <c r="L89" s="61"/>
      <c r="M89" s="61"/>
      <c r="N89" s="61"/>
      <c r="O89" s="61"/>
      <c r="P89" s="59">
        <f t="shared" si="70"/>
        <v>0</v>
      </c>
      <c r="Q89" s="60"/>
      <c r="R89" s="60"/>
      <c r="S89" s="60"/>
      <c r="T89" s="59">
        <f t="shared" si="71"/>
        <v>0</v>
      </c>
      <c r="U89" s="59">
        <f t="shared" si="72"/>
        <v>0</v>
      </c>
      <c r="V89" s="61"/>
      <c r="W89" s="61"/>
      <c r="X89" s="61"/>
      <c r="Y89" s="61"/>
      <c r="Z89" s="59">
        <f t="shared" si="73"/>
        <v>0</v>
      </c>
      <c r="AA89" s="61"/>
      <c r="AB89" s="61"/>
      <c r="AC89" s="59">
        <f t="shared" si="74"/>
        <v>0</v>
      </c>
      <c r="AD89" s="61"/>
      <c r="AE89" s="61"/>
      <c r="AF89" s="61"/>
      <c r="AG89" s="61"/>
      <c r="AH89" s="61"/>
      <c r="AI89" s="61"/>
      <c r="AJ89" s="59">
        <f t="shared" si="75"/>
        <v>0</v>
      </c>
      <c r="AK89" s="61"/>
      <c r="AL89" s="61"/>
      <c r="AM89" s="61"/>
      <c r="AN89" s="61"/>
      <c r="AO89" s="59">
        <f t="shared" si="76"/>
        <v>0</v>
      </c>
      <c r="AP89" s="61"/>
      <c r="AQ89" s="61"/>
      <c r="AR89" s="61"/>
      <c r="AS89" s="61"/>
      <c r="AT89" s="61"/>
      <c r="AU89" s="61"/>
      <c r="AV89" s="61"/>
      <c r="AW89" s="61"/>
      <c r="AX89" s="59">
        <f t="shared" si="77"/>
        <v>0</v>
      </c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59">
        <f t="shared" si="78"/>
        <v>0</v>
      </c>
      <c r="BP89" s="61"/>
      <c r="BQ89" s="61">
        <f t="shared" si="79"/>
        <v>0</v>
      </c>
      <c r="BR89" s="61"/>
      <c r="BS89" s="61"/>
      <c r="BT89" s="61"/>
      <c r="BU89" s="61"/>
      <c r="BV89" s="61"/>
      <c r="BW89" s="61"/>
      <c r="BX89" s="61"/>
      <c r="BY89" s="61"/>
      <c r="BZ89" s="59">
        <f t="shared" si="80"/>
        <v>0</v>
      </c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59">
        <f t="shared" si="81"/>
        <v>0</v>
      </c>
      <c r="CL89" s="59">
        <f t="shared" si="82"/>
        <v>0</v>
      </c>
      <c r="CM89" s="61"/>
      <c r="CN89" s="61"/>
      <c r="CO89" s="61"/>
      <c r="CP89" s="61"/>
      <c r="CQ89" s="61"/>
      <c r="CR89" s="61"/>
      <c r="CS89" s="61"/>
      <c r="CT89" s="59"/>
      <c r="CU89" s="59">
        <f t="shared" si="83"/>
        <v>0</v>
      </c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2"/>
      <c r="DG89" s="63"/>
    </row>
    <row r="90" spans="1:111" ht="12.75" hidden="1">
      <c r="A90" s="29" t="s">
        <v>486</v>
      </c>
      <c r="B90" s="31" t="s">
        <v>487</v>
      </c>
      <c r="C90" s="58">
        <f t="shared" si="65"/>
        <v>0</v>
      </c>
      <c r="D90" s="59">
        <f t="shared" si="66"/>
        <v>0</v>
      </c>
      <c r="E90" s="59">
        <f t="shared" si="67"/>
        <v>0</v>
      </c>
      <c r="F90" s="59">
        <f t="shared" si="68"/>
        <v>0</v>
      </c>
      <c r="G90" s="60"/>
      <c r="H90" s="60"/>
      <c r="I90" s="59">
        <f t="shared" si="69"/>
        <v>0</v>
      </c>
      <c r="J90" s="61"/>
      <c r="K90" s="61"/>
      <c r="L90" s="61"/>
      <c r="M90" s="61"/>
      <c r="N90" s="61"/>
      <c r="O90" s="61"/>
      <c r="P90" s="59">
        <f t="shared" si="70"/>
        <v>0</v>
      </c>
      <c r="Q90" s="60"/>
      <c r="R90" s="60"/>
      <c r="S90" s="60"/>
      <c r="T90" s="59">
        <f t="shared" si="71"/>
        <v>0</v>
      </c>
      <c r="U90" s="59">
        <f t="shared" si="72"/>
        <v>0</v>
      </c>
      <c r="V90" s="61"/>
      <c r="W90" s="61"/>
      <c r="X90" s="61"/>
      <c r="Y90" s="61"/>
      <c r="Z90" s="59">
        <f t="shared" si="73"/>
        <v>0</v>
      </c>
      <c r="AA90" s="61"/>
      <c r="AB90" s="61"/>
      <c r="AC90" s="59">
        <f t="shared" si="74"/>
        <v>0</v>
      </c>
      <c r="AD90" s="61"/>
      <c r="AE90" s="61"/>
      <c r="AF90" s="61"/>
      <c r="AG90" s="61"/>
      <c r="AH90" s="61"/>
      <c r="AI90" s="61"/>
      <c r="AJ90" s="59">
        <f t="shared" si="75"/>
        <v>0</v>
      </c>
      <c r="AK90" s="61"/>
      <c r="AL90" s="61"/>
      <c r="AM90" s="61"/>
      <c r="AN90" s="61"/>
      <c r="AO90" s="59">
        <f t="shared" si="76"/>
        <v>0</v>
      </c>
      <c r="AP90" s="61"/>
      <c r="AQ90" s="61"/>
      <c r="AR90" s="61"/>
      <c r="AS90" s="61"/>
      <c r="AT90" s="61"/>
      <c r="AU90" s="61"/>
      <c r="AV90" s="61"/>
      <c r="AW90" s="61"/>
      <c r="AX90" s="59">
        <f t="shared" si="77"/>
        <v>0</v>
      </c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59">
        <f t="shared" si="78"/>
        <v>0</v>
      </c>
      <c r="BP90" s="61"/>
      <c r="BQ90" s="61">
        <f t="shared" si="79"/>
        <v>0</v>
      </c>
      <c r="BR90" s="61"/>
      <c r="BS90" s="61"/>
      <c r="BT90" s="61"/>
      <c r="BU90" s="61"/>
      <c r="BV90" s="61"/>
      <c r="BW90" s="61"/>
      <c r="BX90" s="61"/>
      <c r="BY90" s="61"/>
      <c r="BZ90" s="59">
        <f t="shared" si="80"/>
        <v>0</v>
      </c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59">
        <f t="shared" si="81"/>
        <v>0</v>
      </c>
      <c r="CL90" s="59">
        <f t="shared" si="82"/>
        <v>0</v>
      </c>
      <c r="CM90" s="61"/>
      <c r="CN90" s="61"/>
      <c r="CO90" s="61"/>
      <c r="CP90" s="61"/>
      <c r="CQ90" s="61"/>
      <c r="CR90" s="61"/>
      <c r="CS90" s="61"/>
      <c r="CT90" s="59"/>
      <c r="CU90" s="59">
        <f t="shared" si="83"/>
        <v>0</v>
      </c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2"/>
      <c r="DG90" s="63"/>
    </row>
    <row r="91" spans="1:111" ht="12.75" hidden="1">
      <c r="A91" s="29" t="s">
        <v>488</v>
      </c>
      <c r="B91" s="31" t="s">
        <v>489</v>
      </c>
      <c r="C91" s="58">
        <f t="shared" si="65"/>
        <v>0</v>
      </c>
      <c r="D91" s="59">
        <f t="shared" si="66"/>
        <v>0</v>
      </c>
      <c r="E91" s="59">
        <f t="shared" si="67"/>
        <v>0</v>
      </c>
      <c r="F91" s="59">
        <f t="shared" si="68"/>
        <v>0</v>
      </c>
      <c r="G91" s="60"/>
      <c r="H91" s="60"/>
      <c r="I91" s="59">
        <f t="shared" si="69"/>
        <v>0</v>
      </c>
      <c r="J91" s="61"/>
      <c r="K91" s="61"/>
      <c r="L91" s="61"/>
      <c r="M91" s="61"/>
      <c r="N91" s="61"/>
      <c r="O91" s="61"/>
      <c r="P91" s="59">
        <f t="shared" si="70"/>
        <v>0</v>
      </c>
      <c r="Q91" s="60"/>
      <c r="R91" s="60"/>
      <c r="S91" s="60"/>
      <c r="T91" s="59">
        <f t="shared" si="71"/>
        <v>0</v>
      </c>
      <c r="U91" s="59">
        <f t="shared" si="72"/>
        <v>0</v>
      </c>
      <c r="V91" s="61"/>
      <c r="W91" s="61"/>
      <c r="X91" s="61"/>
      <c r="Y91" s="61"/>
      <c r="Z91" s="59">
        <f t="shared" si="73"/>
        <v>0</v>
      </c>
      <c r="AA91" s="61"/>
      <c r="AB91" s="61"/>
      <c r="AC91" s="59">
        <f t="shared" si="74"/>
        <v>0</v>
      </c>
      <c r="AD91" s="61"/>
      <c r="AE91" s="61"/>
      <c r="AF91" s="61"/>
      <c r="AG91" s="61"/>
      <c r="AH91" s="61"/>
      <c r="AI91" s="61"/>
      <c r="AJ91" s="59">
        <f t="shared" si="75"/>
        <v>0</v>
      </c>
      <c r="AK91" s="61"/>
      <c r="AL91" s="61"/>
      <c r="AM91" s="61"/>
      <c r="AN91" s="61"/>
      <c r="AO91" s="59">
        <f t="shared" si="76"/>
        <v>0</v>
      </c>
      <c r="AP91" s="61"/>
      <c r="AQ91" s="61"/>
      <c r="AR91" s="61"/>
      <c r="AS91" s="61"/>
      <c r="AT91" s="61"/>
      <c r="AU91" s="61"/>
      <c r="AV91" s="61"/>
      <c r="AW91" s="61"/>
      <c r="AX91" s="59">
        <f t="shared" si="77"/>
        <v>0</v>
      </c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59">
        <f t="shared" si="78"/>
        <v>0</v>
      </c>
      <c r="BP91" s="61"/>
      <c r="BQ91" s="61">
        <f t="shared" si="79"/>
        <v>0</v>
      </c>
      <c r="BR91" s="61"/>
      <c r="BS91" s="61"/>
      <c r="BT91" s="61"/>
      <c r="BU91" s="61"/>
      <c r="BV91" s="61"/>
      <c r="BW91" s="61"/>
      <c r="BX91" s="61"/>
      <c r="BY91" s="61"/>
      <c r="BZ91" s="59">
        <f t="shared" si="80"/>
        <v>0</v>
      </c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59">
        <f t="shared" si="81"/>
        <v>0</v>
      </c>
      <c r="CL91" s="59">
        <f t="shared" si="82"/>
        <v>0</v>
      </c>
      <c r="CM91" s="61"/>
      <c r="CN91" s="61"/>
      <c r="CO91" s="61"/>
      <c r="CP91" s="61"/>
      <c r="CQ91" s="61"/>
      <c r="CR91" s="61"/>
      <c r="CS91" s="61"/>
      <c r="CT91" s="59"/>
      <c r="CU91" s="59">
        <f t="shared" si="83"/>
        <v>0</v>
      </c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2"/>
      <c r="DG91" s="63"/>
    </row>
    <row r="92" spans="1:111" ht="12.75" hidden="1">
      <c r="A92" s="29" t="s">
        <v>490</v>
      </c>
      <c r="B92" s="31" t="s">
        <v>491</v>
      </c>
      <c r="C92" s="58">
        <f t="shared" si="65"/>
        <v>0</v>
      </c>
      <c r="D92" s="59">
        <f t="shared" si="66"/>
        <v>0</v>
      </c>
      <c r="E92" s="59">
        <f t="shared" si="67"/>
        <v>0</v>
      </c>
      <c r="F92" s="59">
        <f t="shared" si="68"/>
        <v>0</v>
      </c>
      <c r="G92" s="60"/>
      <c r="H92" s="60"/>
      <c r="I92" s="59">
        <f t="shared" si="69"/>
        <v>0</v>
      </c>
      <c r="J92" s="61"/>
      <c r="K92" s="61"/>
      <c r="L92" s="61"/>
      <c r="M92" s="61"/>
      <c r="N92" s="61"/>
      <c r="O92" s="61"/>
      <c r="P92" s="59">
        <f t="shared" si="70"/>
        <v>0</v>
      </c>
      <c r="Q92" s="60"/>
      <c r="R92" s="60"/>
      <c r="S92" s="60"/>
      <c r="T92" s="59">
        <f t="shared" si="71"/>
        <v>0</v>
      </c>
      <c r="U92" s="59">
        <f t="shared" si="72"/>
        <v>0</v>
      </c>
      <c r="V92" s="61"/>
      <c r="W92" s="61"/>
      <c r="X92" s="61"/>
      <c r="Y92" s="61"/>
      <c r="Z92" s="59">
        <f t="shared" si="73"/>
        <v>0</v>
      </c>
      <c r="AA92" s="61"/>
      <c r="AB92" s="61"/>
      <c r="AC92" s="59">
        <f t="shared" si="74"/>
        <v>0</v>
      </c>
      <c r="AD92" s="61"/>
      <c r="AE92" s="61"/>
      <c r="AF92" s="61"/>
      <c r="AG92" s="61"/>
      <c r="AH92" s="61"/>
      <c r="AI92" s="61"/>
      <c r="AJ92" s="59">
        <f t="shared" si="75"/>
        <v>0</v>
      </c>
      <c r="AK92" s="61"/>
      <c r="AL92" s="61"/>
      <c r="AM92" s="61"/>
      <c r="AN92" s="61"/>
      <c r="AO92" s="59">
        <f t="shared" si="76"/>
        <v>0</v>
      </c>
      <c r="AP92" s="61"/>
      <c r="AQ92" s="61"/>
      <c r="AR92" s="61"/>
      <c r="AS92" s="61"/>
      <c r="AT92" s="61"/>
      <c r="AU92" s="61"/>
      <c r="AV92" s="61"/>
      <c r="AW92" s="61"/>
      <c r="AX92" s="59">
        <f t="shared" si="77"/>
        <v>0</v>
      </c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59">
        <f t="shared" si="78"/>
        <v>0</v>
      </c>
      <c r="BP92" s="61"/>
      <c r="BQ92" s="61">
        <f t="shared" si="79"/>
        <v>0</v>
      </c>
      <c r="BR92" s="61"/>
      <c r="BS92" s="61"/>
      <c r="BT92" s="61"/>
      <c r="BU92" s="61"/>
      <c r="BV92" s="61"/>
      <c r="BW92" s="61"/>
      <c r="BX92" s="61"/>
      <c r="BY92" s="61"/>
      <c r="BZ92" s="59">
        <f t="shared" si="80"/>
        <v>0</v>
      </c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59">
        <f t="shared" si="81"/>
        <v>0</v>
      </c>
      <c r="CL92" s="59">
        <f t="shared" si="82"/>
        <v>0</v>
      </c>
      <c r="CM92" s="61"/>
      <c r="CN92" s="61"/>
      <c r="CO92" s="61"/>
      <c r="CP92" s="61"/>
      <c r="CQ92" s="61"/>
      <c r="CR92" s="61"/>
      <c r="CS92" s="61"/>
      <c r="CT92" s="59"/>
      <c r="CU92" s="59">
        <f t="shared" si="83"/>
        <v>0</v>
      </c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2"/>
      <c r="DG92" s="63"/>
    </row>
    <row r="93" spans="1:111" ht="12.75" hidden="1">
      <c r="A93" s="29" t="s">
        <v>492</v>
      </c>
      <c r="B93" s="31" t="s">
        <v>493</v>
      </c>
      <c r="C93" s="58">
        <f t="shared" si="65"/>
        <v>0</v>
      </c>
      <c r="D93" s="59">
        <f t="shared" si="66"/>
        <v>0</v>
      </c>
      <c r="E93" s="59">
        <f t="shared" si="67"/>
        <v>0</v>
      </c>
      <c r="F93" s="59">
        <f t="shared" si="68"/>
        <v>0</v>
      </c>
      <c r="G93" s="60"/>
      <c r="H93" s="60"/>
      <c r="I93" s="59">
        <f t="shared" si="69"/>
        <v>0</v>
      </c>
      <c r="J93" s="61"/>
      <c r="K93" s="61"/>
      <c r="L93" s="61"/>
      <c r="M93" s="61"/>
      <c r="N93" s="61"/>
      <c r="O93" s="61"/>
      <c r="P93" s="59">
        <f t="shared" si="70"/>
        <v>0</v>
      </c>
      <c r="Q93" s="60"/>
      <c r="R93" s="60"/>
      <c r="S93" s="60"/>
      <c r="T93" s="59">
        <f t="shared" si="71"/>
        <v>0</v>
      </c>
      <c r="U93" s="59">
        <f t="shared" si="72"/>
        <v>0</v>
      </c>
      <c r="V93" s="61"/>
      <c r="W93" s="61"/>
      <c r="X93" s="61"/>
      <c r="Y93" s="61"/>
      <c r="Z93" s="59">
        <f t="shared" si="73"/>
        <v>0</v>
      </c>
      <c r="AA93" s="61"/>
      <c r="AB93" s="61"/>
      <c r="AC93" s="59">
        <f t="shared" si="74"/>
        <v>0</v>
      </c>
      <c r="AD93" s="61"/>
      <c r="AE93" s="61"/>
      <c r="AF93" s="61"/>
      <c r="AG93" s="61"/>
      <c r="AH93" s="61"/>
      <c r="AI93" s="61"/>
      <c r="AJ93" s="59">
        <f t="shared" si="75"/>
        <v>0</v>
      </c>
      <c r="AK93" s="61"/>
      <c r="AL93" s="61"/>
      <c r="AM93" s="61"/>
      <c r="AN93" s="61"/>
      <c r="AO93" s="59">
        <f t="shared" si="76"/>
        <v>0</v>
      </c>
      <c r="AP93" s="61"/>
      <c r="AQ93" s="61"/>
      <c r="AR93" s="61"/>
      <c r="AS93" s="61"/>
      <c r="AT93" s="61"/>
      <c r="AU93" s="61"/>
      <c r="AV93" s="61"/>
      <c r="AW93" s="61"/>
      <c r="AX93" s="59">
        <f t="shared" si="77"/>
        <v>0</v>
      </c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59">
        <f t="shared" si="78"/>
        <v>0</v>
      </c>
      <c r="BP93" s="61"/>
      <c r="BQ93" s="61">
        <f t="shared" si="79"/>
        <v>0</v>
      </c>
      <c r="BR93" s="61"/>
      <c r="BS93" s="61"/>
      <c r="BT93" s="61"/>
      <c r="BU93" s="61"/>
      <c r="BV93" s="61"/>
      <c r="BW93" s="61"/>
      <c r="BX93" s="61"/>
      <c r="BY93" s="61"/>
      <c r="BZ93" s="59">
        <f t="shared" si="80"/>
        <v>0</v>
      </c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59">
        <f t="shared" si="81"/>
        <v>0</v>
      </c>
      <c r="CL93" s="59">
        <f t="shared" si="82"/>
        <v>0</v>
      </c>
      <c r="CM93" s="61"/>
      <c r="CN93" s="61"/>
      <c r="CO93" s="61"/>
      <c r="CP93" s="61"/>
      <c r="CQ93" s="61"/>
      <c r="CR93" s="61"/>
      <c r="CS93" s="61"/>
      <c r="CT93" s="59"/>
      <c r="CU93" s="59">
        <f t="shared" si="83"/>
        <v>0</v>
      </c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2"/>
      <c r="DG93" s="63"/>
    </row>
    <row r="94" spans="1:111" ht="12.75" hidden="1">
      <c r="A94" s="29" t="s">
        <v>494</v>
      </c>
      <c r="B94" s="31" t="s">
        <v>495</v>
      </c>
      <c r="C94" s="58">
        <f t="shared" si="65"/>
        <v>0</v>
      </c>
      <c r="D94" s="59">
        <f t="shared" si="66"/>
        <v>0</v>
      </c>
      <c r="E94" s="59">
        <f t="shared" si="67"/>
        <v>0</v>
      </c>
      <c r="F94" s="59">
        <f t="shared" si="68"/>
        <v>0</v>
      </c>
      <c r="G94" s="60"/>
      <c r="H94" s="60"/>
      <c r="I94" s="59">
        <f t="shared" si="69"/>
        <v>0</v>
      </c>
      <c r="J94" s="61"/>
      <c r="K94" s="61"/>
      <c r="L94" s="61"/>
      <c r="M94" s="61"/>
      <c r="N94" s="61"/>
      <c r="O94" s="61"/>
      <c r="P94" s="59">
        <f t="shared" si="70"/>
        <v>0</v>
      </c>
      <c r="Q94" s="60"/>
      <c r="R94" s="60"/>
      <c r="S94" s="60"/>
      <c r="T94" s="59">
        <f t="shared" si="71"/>
        <v>0</v>
      </c>
      <c r="U94" s="59">
        <f t="shared" si="72"/>
        <v>0</v>
      </c>
      <c r="V94" s="61"/>
      <c r="W94" s="61"/>
      <c r="X94" s="61"/>
      <c r="Y94" s="61"/>
      <c r="Z94" s="59">
        <f t="shared" si="73"/>
        <v>0</v>
      </c>
      <c r="AA94" s="61"/>
      <c r="AB94" s="61"/>
      <c r="AC94" s="59">
        <f t="shared" si="74"/>
        <v>0</v>
      </c>
      <c r="AD94" s="61"/>
      <c r="AE94" s="61"/>
      <c r="AF94" s="61"/>
      <c r="AG94" s="61"/>
      <c r="AH94" s="61"/>
      <c r="AI94" s="61"/>
      <c r="AJ94" s="59">
        <f t="shared" si="75"/>
        <v>0</v>
      </c>
      <c r="AK94" s="61"/>
      <c r="AL94" s="61"/>
      <c r="AM94" s="61"/>
      <c r="AN94" s="61"/>
      <c r="AO94" s="59">
        <f t="shared" si="76"/>
        <v>0</v>
      </c>
      <c r="AP94" s="61"/>
      <c r="AQ94" s="61"/>
      <c r="AR94" s="61"/>
      <c r="AS94" s="61"/>
      <c r="AT94" s="61"/>
      <c r="AU94" s="61"/>
      <c r="AV94" s="61"/>
      <c r="AW94" s="61"/>
      <c r="AX94" s="59">
        <f t="shared" si="77"/>
        <v>0</v>
      </c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59">
        <f t="shared" si="78"/>
        <v>0</v>
      </c>
      <c r="BP94" s="61"/>
      <c r="BQ94" s="61">
        <f t="shared" si="79"/>
        <v>0</v>
      </c>
      <c r="BR94" s="61"/>
      <c r="BS94" s="61"/>
      <c r="BT94" s="61"/>
      <c r="BU94" s="61"/>
      <c r="BV94" s="61"/>
      <c r="BW94" s="61"/>
      <c r="BX94" s="61"/>
      <c r="BY94" s="61"/>
      <c r="BZ94" s="59">
        <f t="shared" si="80"/>
        <v>0</v>
      </c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59">
        <f t="shared" si="81"/>
        <v>0</v>
      </c>
      <c r="CL94" s="59">
        <f t="shared" si="82"/>
        <v>0</v>
      </c>
      <c r="CM94" s="61"/>
      <c r="CN94" s="61"/>
      <c r="CO94" s="61"/>
      <c r="CP94" s="61"/>
      <c r="CQ94" s="61"/>
      <c r="CR94" s="61"/>
      <c r="CS94" s="61"/>
      <c r="CT94" s="59"/>
      <c r="CU94" s="59">
        <f t="shared" si="83"/>
        <v>0</v>
      </c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2"/>
      <c r="DG94" s="63"/>
    </row>
    <row r="95" spans="1:111" ht="12.75" hidden="1">
      <c r="A95" s="29" t="s">
        <v>496</v>
      </c>
      <c r="B95" s="31" t="s">
        <v>497</v>
      </c>
      <c r="C95" s="58">
        <f t="shared" si="65"/>
        <v>0</v>
      </c>
      <c r="D95" s="59">
        <f t="shared" si="66"/>
        <v>0</v>
      </c>
      <c r="E95" s="59">
        <f t="shared" si="67"/>
        <v>0</v>
      </c>
      <c r="F95" s="59">
        <f t="shared" si="68"/>
        <v>0</v>
      </c>
      <c r="G95" s="60"/>
      <c r="H95" s="60"/>
      <c r="I95" s="59">
        <f t="shared" si="69"/>
        <v>0</v>
      </c>
      <c r="J95" s="61"/>
      <c r="K95" s="61"/>
      <c r="L95" s="61"/>
      <c r="M95" s="61"/>
      <c r="N95" s="61"/>
      <c r="O95" s="61"/>
      <c r="P95" s="59">
        <f t="shared" si="70"/>
        <v>0</v>
      </c>
      <c r="Q95" s="60"/>
      <c r="R95" s="60"/>
      <c r="S95" s="60"/>
      <c r="T95" s="59">
        <f t="shared" si="71"/>
        <v>0</v>
      </c>
      <c r="U95" s="59">
        <f t="shared" si="72"/>
        <v>0</v>
      </c>
      <c r="V95" s="61"/>
      <c r="W95" s="61"/>
      <c r="X95" s="61"/>
      <c r="Y95" s="61"/>
      <c r="Z95" s="59">
        <f t="shared" si="73"/>
        <v>0</v>
      </c>
      <c r="AA95" s="61"/>
      <c r="AB95" s="61"/>
      <c r="AC95" s="59">
        <f t="shared" si="74"/>
        <v>0</v>
      </c>
      <c r="AD95" s="61"/>
      <c r="AE95" s="61"/>
      <c r="AF95" s="61"/>
      <c r="AG95" s="61"/>
      <c r="AH95" s="61"/>
      <c r="AI95" s="61"/>
      <c r="AJ95" s="59">
        <f t="shared" si="75"/>
        <v>0</v>
      </c>
      <c r="AK95" s="61"/>
      <c r="AL95" s="61"/>
      <c r="AM95" s="61"/>
      <c r="AN95" s="61"/>
      <c r="AO95" s="59">
        <f t="shared" si="76"/>
        <v>0</v>
      </c>
      <c r="AP95" s="61"/>
      <c r="AQ95" s="61"/>
      <c r="AR95" s="61"/>
      <c r="AS95" s="61"/>
      <c r="AT95" s="61"/>
      <c r="AU95" s="61"/>
      <c r="AV95" s="61"/>
      <c r="AW95" s="61"/>
      <c r="AX95" s="59">
        <f t="shared" si="77"/>
        <v>0</v>
      </c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59">
        <f t="shared" si="78"/>
        <v>0</v>
      </c>
      <c r="BP95" s="61"/>
      <c r="BQ95" s="61">
        <f t="shared" si="79"/>
        <v>0</v>
      </c>
      <c r="BR95" s="61"/>
      <c r="BS95" s="61"/>
      <c r="BT95" s="61"/>
      <c r="BU95" s="61"/>
      <c r="BV95" s="61"/>
      <c r="BW95" s="61"/>
      <c r="BX95" s="61"/>
      <c r="BY95" s="61"/>
      <c r="BZ95" s="59">
        <f t="shared" si="80"/>
        <v>0</v>
      </c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59">
        <f t="shared" si="81"/>
        <v>0</v>
      </c>
      <c r="CL95" s="59">
        <f t="shared" si="82"/>
        <v>0</v>
      </c>
      <c r="CM95" s="61"/>
      <c r="CN95" s="61"/>
      <c r="CO95" s="61"/>
      <c r="CP95" s="61"/>
      <c r="CQ95" s="61"/>
      <c r="CR95" s="61"/>
      <c r="CS95" s="61"/>
      <c r="CT95" s="59"/>
      <c r="CU95" s="59">
        <f t="shared" si="83"/>
        <v>0</v>
      </c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2"/>
      <c r="DG95" s="63"/>
    </row>
    <row r="96" spans="1:111" ht="12.75" hidden="1">
      <c r="A96" s="29" t="s">
        <v>498</v>
      </c>
      <c r="B96" s="31" t="s">
        <v>499</v>
      </c>
      <c r="C96" s="58">
        <f t="shared" si="65"/>
        <v>0</v>
      </c>
      <c r="D96" s="59">
        <f t="shared" si="66"/>
        <v>0</v>
      </c>
      <c r="E96" s="59">
        <f t="shared" si="67"/>
        <v>0</v>
      </c>
      <c r="F96" s="59">
        <f t="shared" si="68"/>
        <v>0</v>
      </c>
      <c r="G96" s="60"/>
      <c r="H96" s="60"/>
      <c r="I96" s="59">
        <f t="shared" si="69"/>
        <v>0</v>
      </c>
      <c r="J96" s="61"/>
      <c r="K96" s="61"/>
      <c r="L96" s="61"/>
      <c r="M96" s="61"/>
      <c r="N96" s="61"/>
      <c r="O96" s="61"/>
      <c r="P96" s="59">
        <f t="shared" si="70"/>
        <v>0</v>
      </c>
      <c r="Q96" s="60"/>
      <c r="R96" s="60"/>
      <c r="S96" s="60"/>
      <c r="T96" s="59">
        <f t="shared" si="71"/>
        <v>0</v>
      </c>
      <c r="U96" s="59">
        <f t="shared" si="72"/>
        <v>0</v>
      </c>
      <c r="V96" s="61"/>
      <c r="W96" s="61"/>
      <c r="X96" s="61"/>
      <c r="Y96" s="61"/>
      <c r="Z96" s="59">
        <f t="shared" si="73"/>
        <v>0</v>
      </c>
      <c r="AA96" s="61"/>
      <c r="AB96" s="61"/>
      <c r="AC96" s="59">
        <f t="shared" si="74"/>
        <v>0</v>
      </c>
      <c r="AD96" s="61"/>
      <c r="AE96" s="61"/>
      <c r="AF96" s="61"/>
      <c r="AG96" s="61"/>
      <c r="AH96" s="61"/>
      <c r="AI96" s="61"/>
      <c r="AJ96" s="59">
        <f t="shared" si="75"/>
        <v>0</v>
      </c>
      <c r="AK96" s="61"/>
      <c r="AL96" s="61"/>
      <c r="AM96" s="61"/>
      <c r="AN96" s="61"/>
      <c r="AO96" s="59">
        <f t="shared" si="76"/>
        <v>0</v>
      </c>
      <c r="AP96" s="61"/>
      <c r="AQ96" s="61"/>
      <c r="AR96" s="61"/>
      <c r="AS96" s="61"/>
      <c r="AT96" s="61"/>
      <c r="AU96" s="61"/>
      <c r="AV96" s="61"/>
      <c r="AW96" s="61"/>
      <c r="AX96" s="59">
        <f t="shared" si="77"/>
        <v>0</v>
      </c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59">
        <f t="shared" si="78"/>
        <v>0</v>
      </c>
      <c r="BP96" s="61"/>
      <c r="BQ96" s="61">
        <f t="shared" si="79"/>
        <v>0</v>
      </c>
      <c r="BR96" s="61"/>
      <c r="BS96" s="61"/>
      <c r="BT96" s="61"/>
      <c r="BU96" s="61"/>
      <c r="BV96" s="61"/>
      <c r="BW96" s="61"/>
      <c r="BX96" s="61"/>
      <c r="BY96" s="61"/>
      <c r="BZ96" s="59">
        <f t="shared" si="80"/>
        <v>0</v>
      </c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59">
        <f t="shared" si="81"/>
        <v>0</v>
      </c>
      <c r="CL96" s="59">
        <f t="shared" si="82"/>
        <v>0</v>
      </c>
      <c r="CM96" s="61"/>
      <c r="CN96" s="61"/>
      <c r="CO96" s="61"/>
      <c r="CP96" s="61"/>
      <c r="CQ96" s="61"/>
      <c r="CR96" s="61"/>
      <c r="CS96" s="61"/>
      <c r="CT96" s="59"/>
      <c r="CU96" s="59">
        <f t="shared" si="83"/>
        <v>0</v>
      </c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2"/>
      <c r="DG96" s="63"/>
    </row>
    <row r="97" spans="1:111" ht="12.75" hidden="1">
      <c r="A97" s="29" t="s">
        <v>500</v>
      </c>
      <c r="B97" s="31" t="s">
        <v>501</v>
      </c>
      <c r="C97" s="58">
        <f t="shared" si="65"/>
        <v>0</v>
      </c>
      <c r="D97" s="59">
        <f t="shared" si="66"/>
        <v>0</v>
      </c>
      <c r="E97" s="59">
        <f t="shared" si="67"/>
        <v>0</v>
      </c>
      <c r="F97" s="59">
        <f t="shared" si="68"/>
        <v>0</v>
      </c>
      <c r="G97" s="60"/>
      <c r="H97" s="60"/>
      <c r="I97" s="59">
        <f t="shared" si="69"/>
        <v>0</v>
      </c>
      <c r="J97" s="61"/>
      <c r="K97" s="61"/>
      <c r="L97" s="61"/>
      <c r="M97" s="61"/>
      <c r="N97" s="61"/>
      <c r="O97" s="61"/>
      <c r="P97" s="59">
        <f t="shared" si="70"/>
        <v>0</v>
      </c>
      <c r="Q97" s="60"/>
      <c r="R97" s="60"/>
      <c r="S97" s="60"/>
      <c r="T97" s="59">
        <f t="shared" si="71"/>
        <v>0</v>
      </c>
      <c r="U97" s="59">
        <f t="shared" si="72"/>
        <v>0</v>
      </c>
      <c r="V97" s="61"/>
      <c r="W97" s="61"/>
      <c r="X97" s="61"/>
      <c r="Y97" s="61"/>
      <c r="Z97" s="59">
        <f t="shared" si="73"/>
        <v>0</v>
      </c>
      <c r="AA97" s="61"/>
      <c r="AB97" s="61"/>
      <c r="AC97" s="59">
        <f t="shared" si="74"/>
        <v>0</v>
      </c>
      <c r="AD97" s="61"/>
      <c r="AE97" s="61"/>
      <c r="AF97" s="61"/>
      <c r="AG97" s="61"/>
      <c r="AH97" s="61"/>
      <c r="AI97" s="61"/>
      <c r="AJ97" s="59">
        <f t="shared" si="75"/>
        <v>0</v>
      </c>
      <c r="AK97" s="61"/>
      <c r="AL97" s="61"/>
      <c r="AM97" s="61"/>
      <c r="AN97" s="61"/>
      <c r="AO97" s="59">
        <f t="shared" si="76"/>
        <v>0</v>
      </c>
      <c r="AP97" s="61"/>
      <c r="AQ97" s="61"/>
      <c r="AR97" s="61"/>
      <c r="AS97" s="61"/>
      <c r="AT97" s="61"/>
      <c r="AU97" s="61"/>
      <c r="AV97" s="61"/>
      <c r="AW97" s="61"/>
      <c r="AX97" s="59">
        <f t="shared" si="77"/>
        <v>0</v>
      </c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59">
        <f t="shared" si="78"/>
        <v>0</v>
      </c>
      <c r="BP97" s="61"/>
      <c r="BQ97" s="61">
        <f t="shared" si="79"/>
        <v>0</v>
      </c>
      <c r="BR97" s="61"/>
      <c r="BS97" s="61"/>
      <c r="BT97" s="61"/>
      <c r="BU97" s="61"/>
      <c r="BV97" s="61"/>
      <c r="BW97" s="61"/>
      <c r="BX97" s="61"/>
      <c r="BY97" s="61"/>
      <c r="BZ97" s="59">
        <f t="shared" si="80"/>
        <v>0</v>
      </c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59">
        <f t="shared" si="81"/>
        <v>0</v>
      </c>
      <c r="CL97" s="59">
        <f t="shared" si="82"/>
        <v>0</v>
      </c>
      <c r="CM97" s="61"/>
      <c r="CN97" s="61"/>
      <c r="CO97" s="61"/>
      <c r="CP97" s="61"/>
      <c r="CQ97" s="61"/>
      <c r="CR97" s="61"/>
      <c r="CS97" s="61"/>
      <c r="CT97" s="59"/>
      <c r="CU97" s="59">
        <f t="shared" si="83"/>
        <v>0</v>
      </c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2"/>
      <c r="DG97" s="63"/>
    </row>
    <row r="98" spans="1:111" ht="12.75" hidden="1">
      <c r="A98" s="29" t="s">
        <v>502</v>
      </c>
      <c r="B98" s="31" t="s">
        <v>503</v>
      </c>
      <c r="C98" s="58">
        <f t="shared" si="65"/>
        <v>0</v>
      </c>
      <c r="D98" s="59">
        <f t="shared" si="66"/>
        <v>0</v>
      </c>
      <c r="E98" s="59">
        <f t="shared" si="67"/>
        <v>0</v>
      </c>
      <c r="F98" s="59">
        <f t="shared" si="68"/>
        <v>0</v>
      </c>
      <c r="G98" s="60"/>
      <c r="H98" s="60"/>
      <c r="I98" s="59">
        <f t="shared" si="69"/>
        <v>0</v>
      </c>
      <c r="J98" s="61"/>
      <c r="K98" s="61"/>
      <c r="L98" s="61"/>
      <c r="M98" s="61"/>
      <c r="N98" s="61"/>
      <c r="O98" s="61"/>
      <c r="P98" s="59">
        <f t="shared" si="70"/>
        <v>0</v>
      </c>
      <c r="Q98" s="60"/>
      <c r="R98" s="60"/>
      <c r="S98" s="60"/>
      <c r="T98" s="59">
        <f t="shared" si="71"/>
        <v>0</v>
      </c>
      <c r="U98" s="59">
        <f t="shared" si="72"/>
        <v>0</v>
      </c>
      <c r="V98" s="61"/>
      <c r="W98" s="61"/>
      <c r="X98" s="61"/>
      <c r="Y98" s="61"/>
      <c r="Z98" s="59">
        <f t="shared" si="73"/>
        <v>0</v>
      </c>
      <c r="AA98" s="61"/>
      <c r="AB98" s="61"/>
      <c r="AC98" s="59">
        <f t="shared" si="74"/>
        <v>0</v>
      </c>
      <c r="AD98" s="61"/>
      <c r="AE98" s="61"/>
      <c r="AF98" s="61"/>
      <c r="AG98" s="61"/>
      <c r="AH98" s="61"/>
      <c r="AI98" s="61"/>
      <c r="AJ98" s="59">
        <f t="shared" si="75"/>
        <v>0</v>
      </c>
      <c r="AK98" s="61"/>
      <c r="AL98" s="61"/>
      <c r="AM98" s="61"/>
      <c r="AN98" s="61"/>
      <c r="AO98" s="59">
        <f t="shared" si="76"/>
        <v>0</v>
      </c>
      <c r="AP98" s="61"/>
      <c r="AQ98" s="61"/>
      <c r="AR98" s="61"/>
      <c r="AS98" s="61"/>
      <c r="AT98" s="61"/>
      <c r="AU98" s="61"/>
      <c r="AV98" s="61"/>
      <c r="AW98" s="61"/>
      <c r="AX98" s="59">
        <f t="shared" si="77"/>
        <v>0</v>
      </c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59">
        <f t="shared" si="78"/>
        <v>0</v>
      </c>
      <c r="BP98" s="61"/>
      <c r="BQ98" s="61">
        <f t="shared" si="79"/>
        <v>0</v>
      </c>
      <c r="BR98" s="61"/>
      <c r="BS98" s="61"/>
      <c r="BT98" s="61"/>
      <c r="BU98" s="61"/>
      <c r="BV98" s="61"/>
      <c r="BW98" s="61"/>
      <c r="BX98" s="61"/>
      <c r="BY98" s="61"/>
      <c r="BZ98" s="59">
        <f t="shared" si="80"/>
        <v>0</v>
      </c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59">
        <f t="shared" si="81"/>
        <v>0</v>
      </c>
      <c r="CL98" s="59">
        <f t="shared" si="82"/>
        <v>0</v>
      </c>
      <c r="CM98" s="61"/>
      <c r="CN98" s="61"/>
      <c r="CO98" s="61"/>
      <c r="CP98" s="61"/>
      <c r="CQ98" s="61"/>
      <c r="CR98" s="61"/>
      <c r="CS98" s="61"/>
      <c r="CT98" s="59"/>
      <c r="CU98" s="59">
        <f t="shared" si="83"/>
        <v>0</v>
      </c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2"/>
      <c r="DG98" s="63"/>
    </row>
    <row r="99" spans="1:111" ht="12.75" hidden="1">
      <c r="A99" s="32"/>
      <c r="B99" s="32" t="s">
        <v>279</v>
      </c>
      <c r="C99" s="58">
        <f t="shared" si="65"/>
        <v>0</v>
      </c>
      <c r="D99" s="59">
        <f t="shared" si="66"/>
        <v>0</v>
      </c>
      <c r="E99" s="59">
        <f t="shared" si="67"/>
        <v>0</v>
      </c>
      <c r="F99" s="59">
        <f t="shared" si="68"/>
        <v>0</v>
      </c>
      <c r="G99" s="60"/>
      <c r="H99" s="60"/>
      <c r="I99" s="59">
        <f t="shared" si="69"/>
        <v>0</v>
      </c>
      <c r="J99" s="61"/>
      <c r="K99" s="61"/>
      <c r="L99" s="61"/>
      <c r="M99" s="61"/>
      <c r="N99" s="61"/>
      <c r="O99" s="61"/>
      <c r="P99" s="59">
        <f t="shared" si="70"/>
        <v>0</v>
      </c>
      <c r="Q99" s="60"/>
      <c r="R99" s="60"/>
      <c r="S99" s="60"/>
      <c r="T99" s="59">
        <f t="shared" si="71"/>
        <v>0</v>
      </c>
      <c r="U99" s="59">
        <f t="shared" si="72"/>
        <v>0</v>
      </c>
      <c r="V99" s="61"/>
      <c r="W99" s="61"/>
      <c r="X99" s="61"/>
      <c r="Y99" s="61"/>
      <c r="Z99" s="59">
        <f t="shared" si="73"/>
        <v>0</v>
      </c>
      <c r="AA99" s="61"/>
      <c r="AB99" s="61"/>
      <c r="AC99" s="59">
        <f t="shared" si="74"/>
        <v>0</v>
      </c>
      <c r="AD99" s="61"/>
      <c r="AE99" s="61"/>
      <c r="AF99" s="61"/>
      <c r="AG99" s="61"/>
      <c r="AH99" s="61"/>
      <c r="AI99" s="61"/>
      <c r="AJ99" s="59">
        <f t="shared" si="75"/>
        <v>0</v>
      </c>
      <c r="AK99" s="61"/>
      <c r="AL99" s="61"/>
      <c r="AM99" s="61"/>
      <c r="AN99" s="61"/>
      <c r="AO99" s="59">
        <f t="shared" si="76"/>
        <v>0</v>
      </c>
      <c r="AP99" s="61"/>
      <c r="AQ99" s="61"/>
      <c r="AR99" s="61"/>
      <c r="AS99" s="61"/>
      <c r="AT99" s="61"/>
      <c r="AU99" s="61"/>
      <c r="AV99" s="61"/>
      <c r="AW99" s="61"/>
      <c r="AX99" s="59">
        <f t="shared" si="77"/>
        <v>0</v>
      </c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59">
        <f t="shared" si="78"/>
        <v>0</v>
      </c>
      <c r="BP99" s="61"/>
      <c r="BQ99" s="61">
        <f t="shared" si="79"/>
        <v>0</v>
      </c>
      <c r="BR99" s="61"/>
      <c r="BS99" s="61"/>
      <c r="BT99" s="61"/>
      <c r="BU99" s="61"/>
      <c r="BV99" s="61"/>
      <c r="BW99" s="61"/>
      <c r="BX99" s="61"/>
      <c r="BY99" s="61"/>
      <c r="BZ99" s="59">
        <f t="shared" si="80"/>
        <v>0</v>
      </c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59">
        <f t="shared" si="81"/>
        <v>0</v>
      </c>
      <c r="CL99" s="59">
        <f t="shared" si="82"/>
        <v>0</v>
      </c>
      <c r="CM99" s="61"/>
      <c r="CN99" s="61"/>
      <c r="CO99" s="61"/>
      <c r="CP99" s="61"/>
      <c r="CQ99" s="61"/>
      <c r="CR99" s="61"/>
      <c r="CS99" s="61"/>
      <c r="CT99" s="59"/>
      <c r="CU99" s="59">
        <f t="shared" si="83"/>
        <v>0</v>
      </c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2"/>
      <c r="DG99" s="63"/>
    </row>
    <row r="100" spans="1:111" ht="12.75" hidden="1">
      <c r="A100" s="33"/>
      <c r="B100" s="34" t="s">
        <v>280</v>
      </c>
      <c r="C100" s="58"/>
      <c r="D100" s="59"/>
      <c r="E100" s="59"/>
      <c r="F100" s="59"/>
      <c r="G100" s="60"/>
      <c r="H100" s="60"/>
      <c r="I100" s="59"/>
      <c r="J100" s="61"/>
      <c r="K100" s="61"/>
      <c r="L100" s="61"/>
      <c r="M100" s="61"/>
      <c r="N100" s="61"/>
      <c r="O100" s="61"/>
      <c r="P100" s="59"/>
      <c r="Q100" s="60"/>
      <c r="R100" s="60"/>
      <c r="S100" s="60"/>
      <c r="T100" s="59"/>
      <c r="U100" s="59"/>
      <c r="V100" s="61"/>
      <c r="W100" s="61"/>
      <c r="X100" s="61"/>
      <c r="Y100" s="61"/>
      <c r="Z100" s="59"/>
      <c r="AA100" s="61"/>
      <c r="AB100" s="61"/>
      <c r="AC100" s="59"/>
      <c r="AD100" s="61"/>
      <c r="AE100" s="61"/>
      <c r="AF100" s="61"/>
      <c r="AG100" s="61"/>
      <c r="AH100" s="61"/>
      <c r="AI100" s="61"/>
      <c r="AJ100" s="59"/>
      <c r="AK100" s="61"/>
      <c r="AL100" s="61"/>
      <c r="AM100" s="61"/>
      <c r="AN100" s="61"/>
      <c r="AO100" s="59"/>
      <c r="AP100" s="61"/>
      <c r="AQ100" s="61"/>
      <c r="AR100" s="61"/>
      <c r="AS100" s="61"/>
      <c r="AT100" s="61"/>
      <c r="AU100" s="61"/>
      <c r="AV100" s="61"/>
      <c r="AW100" s="61"/>
      <c r="AX100" s="59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59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59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59"/>
      <c r="CL100" s="59"/>
      <c r="CM100" s="61"/>
      <c r="CN100" s="61"/>
      <c r="CO100" s="61"/>
      <c r="CP100" s="61"/>
      <c r="CQ100" s="61"/>
      <c r="CR100" s="61"/>
      <c r="CS100" s="61"/>
      <c r="CT100" s="59"/>
      <c r="CU100" s="59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2"/>
      <c r="DG100" s="63"/>
    </row>
    <row r="101" spans="1:111" ht="12.75" hidden="1">
      <c r="A101" s="35"/>
      <c r="B101" s="52" t="s">
        <v>397</v>
      </c>
      <c r="C101" s="58">
        <f aca="true" t="shared" si="84" ref="C101:C116">D101+CK101</f>
        <v>0</v>
      </c>
      <c r="D101" s="59">
        <f aca="true" t="shared" si="85" ref="D101:D116">E101+T101+BO101+BZ101</f>
        <v>0</v>
      </c>
      <c r="E101" s="59">
        <f aca="true" t="shared" si="86" ref="E101:E116">F101+I101+P101</f>
        <v>0</v>
      </c>
      <c r="F101" s="59">
        <f aca="true" t="shared" si="87" ref="F101:F116">SUM(G101:H101)</f>
        <v>0</v>
      </c>
      <c r="G101" s="60"/>
      <c r="H101" s="60"/>
      <c r="I101" s="59">
        <f aca="true" t="shared" si="88" ref="I101:I116">SUM(J101:O101)</f>
        <v>0</v>
      </c>
      <c r="J101" s="61"/>
      <c r="K101" s="61"/>
      <c r="L101" s="61"/>
      <c r="M101" s="61"/>
      <c r="N101" s="61"/>
      <c r="O101" s="61"/>
      <c r="P101" s="59">
        <f aca="true" t="shared" si="89" ref="P101:P116">SUM(Q101:S101)</f>
        <v>0</v>
      </c>
      <c r="Q101" s="60"/>
      <c r="R101" s="60"/>
      <c r="S101" s="60"/>
      <c r="T101" s="59">
        <f aca="true" t="shared" si="90" ref="T101:T116">U101+Z101+AC101+AJ101+AO101+AX101</f>
        <v>0</v>
      </c>
      <c r="U101" s="59">
        <f aca="true" t="shared" si="91" ref="U101:U116">SUM(V101:Y101)</f>
        <v>0</v>
      </c>
      <c r="V101" s="61"/>
      <c r="W101" s="61"/>
      <c r="X101" s="61"/>
      <c r="Y101" s="61"/>
      <c r="Z101" s="59">
        <f aca="true" t="shared" si="92" ref="Z101:Z116">SUM(AA101:AB101)</f>
        <v>0</v>
      </c>
      <c r="AA101" s="61"/>
      <c r="AB101" s="61"/>
      <c r="AC101" s="59">
        <f aca="true" t="shared" si="93" ref="AC101:AC116">SUM(AD101:AI101)</f>
        <v>0</v>
      </c>
      <c r="AD101" s="61"/>
      <c r="AE101" s="61"/>
      <c r="AF101" s="61"/>
      <c r="AG101" s="61"/>
      <c r="AH101" s="61"/>
      <c r="AI101" s="61"/>
      <c r="AJ101" s="59">
        <f aca="true" t="shared" si="94" ref="AJ101:AJ116">SUM(AK101:AN101)</f>
        <v>0</v>
      </c>
      <c r="AK101" s="61"/>
      <c r="AL101" s="61"/>
      <c r="AM101" s="61"/>
      <c r="AN101" s="61"/>
      <c r="AO101" s="59">
        <f aca="true" t="shared" si="95" ref="AO101:AO116">SUM(AP101:AW101)</f>
        <v>0</v>
      </c>
      <c r="AP101" s="61"/>
      <c r="AQ101" s="61"/>
      <c r="AR101" s="61"/>
      <c r="AS101" s="61"/>
      <c r="AT101" s="61"/>
      <c r="AU101" s="61"/>
      <c r="AV101" s="61"/>
      <c r="AW101" s="61"/>
      <c r="AX101" s="59">
        <f aca="true" t="shared" si="96" ref="AX101:AX116">SUM(AY101:BN101)</f>
        <v>0</v>
      </c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59">
        <f aca="true" t="shared" si="97" ref="BO101:BO116">BP101+BQ101+BY101</f>
        <v>0</v>
      </c>
      <c r="BP101" s="61"/>
      <c r="BQ101" s="61">
        <f aca="true" t="shared" si="98" ref="BQ101:BQ116">SUM(BR101:BX101)</f>
        <v>0</v>
      </c>
      <c r="BR101" s="61"/>
      <c r="BS101" s="61"/>
      <c r="BT101" s="61"/>
      <c r="BU101" s="61"/>
      <c r="BV101" s="61"/>
      <c r="BW101" s="61"/>
      <c r="BX101" s="61"/>
      <c r="BY101" s="61"/>
      <c r="BZ101" s="59">
        <f aca="true" t="shared" si="99" ref="BZ101:BZ116">SUM(CA101:CJ101)</f>
        <v>0</v>
      </c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59">
        <f aca="true" t="shared" si="100" ref="CK101:CK116">CL101+CT101+CU101</f>
        <v>0</v>
      </c>
      <c r="CL101" s="59">
        <f aca="true" t="shared" si="101" ref="CL101:CL116">SUM(CM101:CS101)</f>
        <v>0</v>
      </c>
      <c r="CM101" s="61"/>
      <c r="CN101" s="61"/>
      <c r="CO101" s="61"/>
      <c r="CP101" s="61"/>
      <c r="CQ101" s="61"/>
      <c r="CR101" s="61"/>
      <c r="CS101" s="61"/>
      <c r="CT101" s="59"/>
      <c r="CU101" s="59">
        <f aca="true" t="shared" si="102" ref="CU101:CU116">SUM(CV101:DG101)</f>
        <v>0</v>
      </c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2"/>
      <c r="DG101" s="63"/>
    </row>
    <row r="102" spans="1:111" ht="12.75" hidden="1">
      <c r="A102" s="25" t="s">
        <v>504</v>
      </c>
      <c r="B102" s="26" t="s">
        <v>505</v>
      </c>
      <c r="C102" s="58">
        <f t="shared" si="84"/>
        <v>0</v>
      </c>
      <c r="D102" s="59">
        <f t="shared" si="85"/>
        <v>0</v>
      </c>
      <c r="E102" s="59">
        <f t="shared" si="86"/>
        <v>0</v>
      </c>
      <c r="F102" s="59">
        <f t="shared" si="87"/>
        <v>0</v>
      </c>
      <c r="G102" s="60"/>
      <c r="H102" s="60"/>
      <c r="I102" s="59">
        <f t="shared" si="88"/>
        <v>0</v>
      </c>
      <c r="J102" s="61"/>
      <c r="K102" s="61"/>
      <c r="L102" s="61"/>
      <c r="M102" s="61"/>
      <c r="N102" s="61"/>
      <c r="O102" s="61"/>
      <c r="P102" s="59">
        <f t="shared" si="89"/>
        <v>0</v>
      </c>
      <c r="Q102" s="60"/>
      <c r="R102" s="60"/>
      <c r="S102" s="60"/>
      <c r="T102" s="59">
        <f t="shared" si="90"/>
        <v>0</v>
      </c>
      <c r="U102" s="59">
        <f t="shared" si="91"/>
        <v>0</v>
      </c>
      <c r="V102" s="61"/>
      <c r="W102" s="61"/>
      <c r="X102" s="61"/>
      <c r="Y102" s="61"/>
      <c r="Z102" s="59">
        <f t="shared" si="92"/>
        <v>0</v>
      </c>
      <c r="AA102" s="61"/>
      <c r="AB102" s="61"/>
      <c r="AC102" s="59">
        <f t="shared" si="93"/>
        <v>0</v>
      </c>
      <c r="AD102" s="61"/>
      <c r="AE102" s="61"/>
      <c r="AF102" s="61"/>
      <c r="AG102" s="61"/>
      <c r="AH102" s="61"/>
      <c r="AI102" s="61"/>
      <c r="AJ102" s="59">
        <f t="shared" si="94"/>
        <v>0</v>
      </c>
      <c r="AK102" s="61"/>
      <c r="AL102" s="61"/>
      <c r="AM102" s="61"/>
      <c r="AN102" s="61"/>
      <c r="AO102" s="59">
        <f t="shared" si="95"/>
        <v>0</v>
      </c>
      <c r="AP102" s="61"/>
      <c r="AQ102" s="61"/>
      <c r="AR102" s="61"/>
      <c r="AS102" s="61"/>
      <c r="AT102" s="61"/>
      <c r="AU102" s="61"/>
      <c r="AV102" s="61"/>
      <c r="AW102" s="61"/>
      <c r="AX102" s="59">
        <f t="shared" si="96"/>
        <v>0</v>
      </c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59">
        <f t="shared" si="97"/>
        <v>0</v>
      </c>
      <c r="BP102" s="61"/>
      <c r="BQ102" s="61">
        <f t="shared" si="98"/>
        <v>0</v>
      </c>
      <c r="BR102" s="61"/>
      <c r="BS102" s="61"/>
      <c r="BT102" s="61"/>
      <c r="BU102" s="61"/>
      <c r="BV102" s="61"/>
      <c r="BW102" s="61"/>
      <c r="BX102" s="61"/>
      <c r="BY102" s="61"/>
      <c r="BZ102" s="59">
        <f t="shared" si="99"/>
        <v>0</v>
      </c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59">
        <f t="shared" si="100"/>
        <v>0</v>
      </c>
      <c r="CL102" s="59">
        <f t="shared" si="101"/>
        <v>0</v>
      </c>
      <c r="CM102" s="61"/>
      <c r="CN102" s="61"/>
      <c r="CO102" s="61"/>
      <c r="CP102" s="61"/>
      <c r="CQ102" s="61"/>
      <c r="CR102" s="61"/>
      <c r="CS102" s="61"/>
      <c r="CT102" s="59"/>
      <c r="CU102" s="59">
        <f t="shared" si="102"/>
        <v>0</v>
      </c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2"/>
      <c r="DG102" s="63"/>
    </row>
    <row r="103" spans="1:111" ht="12.75" hidden="1">
      <c r="A103" s="29" t="s">
        <v>506</v>
      </c>
      <c r="B103" s="31" t="s">
        <v>507</v>
      </c>
      <c r="C103" s="58">
        <f t="shared" si="84"/>
        <v>0</v>
      </c>
      <c r="D103" s="59">
        <f t="shared" si="85"/>
        <v>0</v>
      </c>
      <c r="E103" s="59">
        <f t="shared" si="86"/>
        <v>0</v>
      </c>
      <c r="F103" s="59">
        <f t="shared" si="87"/>
        <v>0</v>
      </c>
      <c r="G103" s="60"/>
      <c r="H103" s="60"/>
      <c r="I103" s="59">
        <f t="shared" si="88"/>
        <v>0</v>
      </c>
      <c r="J103" s="61"/>
      <c r="K103" s="61"/>
      <c r="L103" s="61"/>
      <c r="M103" s="61"/>
      <c r="N103" s="61"/>
      <c r="O103" s="61"/>
      <c r="P103" s="59">
        <f t="shared" si="89"/>
        <v>0</v>
      </c>
      <c r="Q103" s="60"/>
      <c r="R103" s="60"/>
      <c r="S103" s="60"/>
      <c r="T103" s="59">
        <f t="shared" si="90"/>
        <v>0</v>
      </c>
      <c r="U103" s="59">
        <f t="shared" si="91"/>
        <v>0</v>
      </c>
      <c r="V103" s="61"/>
      <c r="W103" s="61"/>
      <c r="X103" s="61"/>
      <c r="Y103" s="61"/>
      <c r="Z103" s="59">
        <f t="shared" si="92"/>
        <v>0</v>
      </c>
      <c r="AA103" s="61"/>
      <c r="AB103" s="61"/>
      <c r="AC103" s="59">
        <f t="shared" si="93"/>
        <v>0</v>
      </c>
      <c r="AD103" s="61"/>
      <c r="AE103" s="61"/>
      <c r="AF103" s="61"/>
      <c r="AG103" s="61"/>
      <c r="AH103" s="61"/>
      <c r="AI103" s="61"/>
      <c r="AJ103" s="59">
        <f t="shared" si="94"/>
        <v>0</v>
      </c>
      <c r="AK103" s="61"/>
      <c r="AL103" s="61"/>
      <c r="AM103" s="61"/>
      <c r="AN103" s="61"/>
      <c r="AO103" s="59">
        <f t="shared" si="95"/>
        <v>0</v>
      </c>
      <c r="AP103" s="61"/>
      <c r="AQ103" s="61"/>
      <c r="AR103" s="61"/>
      <c r="AS103" s="61"/>
      <c r="AT103" s="61"/>
      <c r="AU103" s="61"/>
      <c r="AV103" s="61"/>
      <c r="AW103" s="61"/>
      <c r="AX103" s="59">
        <f t="shared" si="96"/>
        <v>0</v>
      </c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59">
        <f t="shared" si="97"/>
        <v>0</v>
      </c>
      <c r="BP103" s="61"/>
      <c r="BQ103" s="61">
        <f t="shared" si="98"/>
        <v>0</v>
      </c>
      <c r="BR103" s="61"/>
      <c r="BS103" s="61"/>
      <c r="BT103" s="61"/>
      <c r="BU103" s="61"/>
      <c r="BV103" s="61"/>
      <c r="BW103" s="61"/>
      <c r="BX103" s="61"/>
      <c r="BY103" s="61"/>
      <c r="BZ103" s="59">
        <f t="shared" si="99"/>
        <v>0</v>
      </c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59">
        <f t="shared" si="100"/>
        <v>0</v>
      </c>
      <c r="CL103" s="59">
        <f t="shared" si="101"/>
        <v>0</v>
      </c>
      <c r="CM103" s="61"/>
      <c r="CN103" s="61"/>
      <c r="CO103" s="61"/>
      <c r="CP103" s="61"/>
      <c r="CQ103" s="61"/>
      <c r="CR103" s="61"/>
      <c r="CS103" s="61"/>
      <c r="CT103" s="59"/>
      <c r="CU103" s="59">
        <f t="shared" si="102"/>
        <v>0</v>
      </c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2"/>
      <c r="DG103" s="63"/>
    </row>
    <row r="104" spans="1:111" ht="12.75" hidden="1">
      <c r="A104" s="29" t="s">
        <v>508</v>
      </c>
      <c r="B104" s="31" t="s">
        <v>509</v>
      </c>
      <c r="C104" s="58">
        <f t="shared" si="84"/>
        <v>0</v>
      </c>
      <c r="D104" s="59">
        <f t="shared" si="85"/>
        <v>0</v>
      </c>
      <c r="E104" s="59">
        <f t="shared" si="86"/>
        <v>0</v>
      </c>
      <c r="F104" s="59">
        <f t="shared" si="87"/>
        <v>0</v>
      </c>
      <c r="G104" s="60"/>
      <c r="H104" s="60"/>
      <c r="I104" s="59">
        <f t="shared" si="88"/>
        <v>0</v>
      </c>
      <c r="J104" s="61"/>
      <c r="K104" s="61"/>
      <c r="L104" s="61"/>
      <c r="M104" s="61"/>
      <c r="N104" s="61"/>
      <c r="O104" s="61"/>
      <c r="P104" s="59">
        <f t="shared" si="89"/>
        <v>0</v>
      </c>
      <c r="Q104" s="60"/>
      <c r="R104" s="60"/>
      <c r="S104" s="60"/>
      <c r="T104" s="59">
        <f t="shared" si="90"/>
        <v>0</v>
      </c>
      <c r="U104" s="59">
        <f t="shared" si="91"/>
        <v>0</v>
      </c>
      <c r="V104" s="61"/>
      <c r="W104" s="61"/>
      <c r="X104" s="61"/>
      <c r="Y104" s="61"/>
      <c r="Z104" s="59">
        <f t="shared" si="92"/>
        <v>0</v>
      </c>
      <c r="AA104" s="61"/>
      <c r="AB104" s="61"/>
      <c r="AC104" s="59">
        <f t="shared" si="93"/>
        <v>0</v>
      </c>
      <c r="AD104" s="61"/>
      <c r="AE104" s="61"/>
      <c r="AF104" s="61"/>
      <c r="AG104" s="61"/>
      <c r="AH104" s="61"/>
      <c r="AI104" s="61"/>
      <c r="AJ104" s="59">
        <f t="shared" si="94"/>
        <v>0</v>
      </c>
      <c r="AK104" s="61"/>
      <c r="AL104" s="61"/>
      <c r="AM104" s="61"/>
      <c r="AN104" s="61"/>
      <c r="AO104" s="59">
        <f t="shared" si="95"/>
        <v>0</v>
      </c>
      <c r="AP104" s="61"/>
      <c r="AQ104" s="61"/>
      <c r="AR104" s="61"/>
      <c r="AS104" s="61"/>
      <c r="AT104" s="61"/>
      <c r="AU104" s="61"/>
      <c r="AV104" s="61"/>
      <c r="AW104" s="61"/>
      <c r="AX104" s="59">
        <f t="shared" si="96"/>
        <v>0</v>
      </c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59">
        <f t="shared" si="97"/>
        <v>0</v>
      </c>
      <c r="BP104" s="61"/>
      <c r="BQ104" s="61">
        <f t="shared" si="98"/>
        <v>0</v>
      </c>
      <c r="BR104" s="61"/>
      <c r="BS104" s="61"/>
      <c r="BT104" s="61"/>
      <c r="BU104" s="61"/>
      <c r="BV104" s="61"/>
      <c r="BW104" s="61"/>
      <c r="BX104" s="61"/>
      <c r="BY104" s="61"/>
      <c r="BZ104" s="59">
        <f t="shared" si="99"/>
        <v>0</v>
      </c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59">
        <f t="shared" si="100"/>
        <v>0</v>
      </c>
      <c r="CL104" s="59">
        <f t="shared" si="101"/>
        <v>0</v>
      </c>
      <c r="CM104" s="61"/>
      <c r="CN104" s="61"/>
      <c r="CO104" s="61"/>
      <c r="CP104" s="61"/>
      <c r="CQ104" s="61"/>
      <c r="CR104" s="61"/>
      <c r="CS104" s="61"/>
      <c r="CT104" s="59"/>
      <c r="CU104" s="59">
        <f t="shared" si="102"/>
        <v>0</v>
      </c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2"/>
      <c r="DG104" s="63"/>
    </row>
    <row r="105" spans="1:111" ht="12.75" hidden="1">
      <c r="A105" s="29" t="s">
        <v>510</v>
      </c>
      <c r="B105" s="31" t="s">
        <v>511</v>
      </c>
      <c r="C105" s="58">
        <f t="shared" si="84"/>
        <v>0</v>
      </c>
      <c r="D105" s="59">
        <f t="shared" si="85"/>
        <v>0</v>
      </c>
      <c r="E105" s="59">
        <f t="shared" si="86"/>
        <v>0</v>
      </c>
      <c r="F105" s="59">
        <f t="shared" si="87"/>
        <v>0</v>
      </c>
      <c r="G105" s="60"/>
      <c r="H105" s="60"/>
      <c r="I105" s="59">
        <f t="shared" si="88"/>
        <v>0</v>
      </c>
      <c r="J105" s="61"/>
      <c r="K105" s="61"/>
      <c r="L105" s="61"/>
      <c r="M105" s="61"/>
      <c r="N105" s="61"/>
      <c r="O105" s="61"/>
      <c r="P105" s="59">
        <f t="shared" si="89"/>
        <v>0</v>
      </c>
      <c r="Q105" s="60"/>
      <c r="R105" s="60"/>
      <c r="S105" s="60"/>
      <c r="T105" s="59">
        <f t="shared" si="90"/>
        <v>0</v>
      </c>
      <c r="U105" s="59">
        <f t="shared" si="91"/>
        <v>0</v>
      </c>
      <c r="V105" s="61"/>
      <c r="W105" s="61"/>
      <c r="X105" s="61"/>
      <c r="Y105" s="61"/>
      <c r="Z105" s="59">
        <f t="shared" si="92"/>
        <v>0</v>
      </c>
      <c r="AA105" s="61"/>
      <c r="AB105" s="61"/>
      <c r="AC105" s="59">
        <f t="shared" si="93"/>
        <v>0</v>
      </c>
      <c r="AD105" s="61"/>
      <c r="AE105" s="61"/>
      <c r="AF105" s="61"/>
      <c r="AG105" s="61"/>
      <c r="AH105" s="61"/>
      <c r="AI105" s="61"/>
      <c r="AJ105" s="59">
        <f t="shared" si="94"/>
        <v>0</v>
      </c>
      <c r="AK105" s="61"/>
      <c r="AL105" s="61"/>
      <c r="AM105" s="61"/>
      <c r="AN105" s="61"/>
      <c r="AO105" s="59">
        <f t="shared" si="95"/>
        <v>0</v>
      </c>
      <c r="AP105" s="61"/>
      <c r="AQ105" s="61"/>
      <c r="AR105" s="61"/>
      <c r="AS105" s="61"/>
      <c r="AT105" s="61"/>
      <c r="AU105" s="61"/>
      <c r="AV105" s="61"/>
      <c r="AW105" s="61"/>
      <c r="AX105" s="59">
        <f t="shared" si="96"/>
        <v>0</v>
      </c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59">
        <f t="shared" si="97"/>
        <v>0</v>
      </c>
      <c r="BP105" s="61"/>
      <c r="BQ105" s="61">
        <f t="shared" si="98"/>
        <v>0</v>
      </c>
      <c r="BR105" s="61"/>
      <c r="BS105" s="61"/>
      <c r="BT105" s="61"/>
      <c r="BU105" s="61"/>
      <c r="BV105" s="61"/>
      <c r="BW105" s="61"/>
      <c r="BX105" s="61"/>
      <c r="BY105" s="61"/>
      <c r="BZ105" s="59">
        <f t="shared" si="99"/>
        <v>0</v>
      </c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59">
        <f t="shared" si="100"/>
        <v>0</v>
      </c>
      <c r="CL105" s="59">
        <f t="shared" si="101"/>
        <v>0</v>
      </c>
      <c r="CM105" s="61"/>
      <c r="CN105" s="61"/>
      <c r="CO105" s="61"/>
      <c r="CP105" s="61"/>
      <c r="CQ105" s="61"/>
      <c r="CR105" s="61"/>
      <c r="CS105" s="61"/>
      <c r="CT105" s="59"/>
      <c r="CU105" s="59">
        <f t="shared" si="102"/>
        <v>0</v>
      </c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2"/>
      <c r="DG105" s="63"/>
    </row>
    <row r="106" spans="1:111" ht="12.75" hidden="1">
      <c r="A106" s="29" t="s">
        <v>512</v>
      </c>
      <c r="B106" s="31" t="s">
        <v>513</v>
      </c>
      <c r="C106" s="58">
        <f t="shared" si="84"/>
        <v>0</v>
      </c>
      <c r="D106" s="59">
        <f t="shared" si="85"/>
        <v>0</v>
      </c>
      <c r="E106" s="59">
        <f t="shared" si="86"/>
        <v>0</v>
      </c>
      <c r="F106" s="59">
        <f t="shared" si="87"/>
        <v>0</v>
      </c>
      <c r="G106" s="60"/>
      <c r="H106" s="60"/>
      <c r="I106" s="59">
        <f t="shared" si="88"/>
        <v>0</v>
      </c>
      <c r="J106" s="61"/>
      <c r="K106" s="61"/>
      <c r="L106" s="61"/>
      <c r="M106" s="61"/>
      <c r="N106" s="61"/>
      <c r="O106" s="61"/>
      <c r="P106" s="59">
        <f t="shared" si="89"/>
        <v>0</v>
      </c>
      <c r="Q106" s="60"/>
      <c r="R106" s="60"/>
      <c r="S106" s="60"/>
      <c r="T106" s="59">
        <f t="shared" si="90"/>
        <v>0</v>
      </c>
      <c r="U106" s="59">
        <f t="shared" si="91"/>
        <v>0</v>
      </c>
      <c r="V106" s="61"/>
      <c r="W106" s="61"/>
      <c r="X106" s="61"/>
      <c r="Y106" s="61"/>
      <c r="Z106" s="59">
        <f t="shared" si="92"/>
        <v>0</v>
      </c>
      <c r="AA106" s="61"/>
      <c r="AB106" s="61"/>
      <c r="AC106" s="59">
        <f t="shared" si="93"/>
        <v>0</v>
      </c>
      <c r="AD106" s="61"/>
      <c r="AE106" s="61"/>
      <c r="AF106" s="61"/>
      <c r="AG106" s="61"/>
      <c r="AH106" s="61"/>
      <c r="AI106" s="61"/>
      <c r="AJ106" s="59">
        <f t="shared" si="94"/>
        <v>0</v>
      </c>
      <c r="AK106" s="61"/>
      <c r="AL106" s="61"/>
      <c r="AM106" s="61"/>
      <c r="AN106" s="61"/>
      <c r="AO106" s="59">
        <f t="shared" si="95"/>
        <v>0</v>
      </c>
      <c r="AP106" s="61"/>
      <c r="AQ106" s="61"/>
      <c r="AR106" s="61"/>
      <c r="AS106" s="61"/>
      <c r="AT106" s="61"/>
      <c r="AU106" s="61"/>
      <c r="AV106" s="61"/>
      <c r="AW106" s="61"/>
      <c r="AX106" s="59">
        <f t="shared" si="96"/>
        <v>0</v>
      </c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59">
        <f t="shared" si="97"/>
        <v>0</v>
      </c>
      <c r="BP106" s="61"/>
      <c r="BQ106" s="61">
        <f t="shared" si="98"/>
        <v>0</v>
      </c>
      <c r="BR106" s="61"/>
      <c r="BS106" s="61"/>
      <c r="BT106" s="61"/>
      <c r="BU106" s="61"/>
      <c r="BV106" s="61"/>
      <c r="BW106" s="61"/>
      <c r="BX106" s="61"/>
      <c r="BY106" s="61"/>
      <c r="BZ106" s="59">
        <f t="shared" si="99"/>
        <v>0</v>
      </c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59">
        <f t="shared" si="100"/>
        <v>0</v>
      </c>
      <c r="CL106" s="59">
        <f t="shared" si="101"/>
        <v>0</v>
      </c>
      <c r="CM106" s="61"/>
      <c r="CN106" s="61"/>
      <c r="CO106" s="61"/>
      <c r="CP106" s="61"/>
      <c r="CQ106" s="61"/>
      <c r="CR106" s="61"/>
      <c r="CS106" s="61"/>
      <c r="CT106" s="59"/>
      <c r="CU106" s="59">
        <f t="shared" si="102"/>
        <v>0</v>
      </c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2"/>
      <c r="DG106" s="63"/>
    </row>
    <row r="107" spans="1:111" ht="12.75" hidden="1">
      <c r="A107" s="29" t="s">
        <v>514</v>
      </c>
      <c r="B107" s="31" t="s">
        <v>515</v>
      </c>
      <c r="C107" s="58">
        <f t="shared" si="84"/>
        <v>0</v>
      </c>
      <c r="D107" s="59">
        <f t="shared" si="85"/>
        <v>0</v>
      </c>
      <c r="E107" s="59">
        <f t="shared" si="86"/>
        <v>0</v>
      </c>
      <c r="F107" s="59">
        <f t="shared" si="87"/>
        <v>0</v>
      </c>
      <c r="G107" s="60"/>
      <c r="H107" s="60"/>
      <c r="I107" s="59">
        <f t="shared" si="88"/>
        <v>0</v>
      </c>
      <c r="J107" s="61"/>
      <c r="K107" s="61"/>
      <c r="L107" s="61"/>
      <c r="M107" s="61"/>
      <c r="N107" s="61"/>
      <c r="O107" s="61"/>
      <c r="P107" s="59">
        <f t="shared" si="89"/>
        <v>0</v>
      </c>
      <c r="Q107" s="60"/>
      <c r="R107" s="60"/>
      <c r="S107" s="60"/>
      <c r="T107" s="59">
        <f t="shared" si="90"/>
        <v>0</v>
      </c>
      <c r="U107" s="59">
        <f t="shared" si="91"/>
        <v>0</v>
      </c>
      <c r="V107" s="61"/>
      <c r="W107" s="61"/>
      <c r="X107" s="61"/>
      <c r="Y107" s="61"/>
      <c r="Z107" s="59">
        <f t="shared" si="92"/>
        <v>0</v>
      </c>
      <c r="AA107" s="61"/>
      <c r="AB107" s="61"/>
      <c r="AC107" s="59">
        <f t="shared" si="93"/>
        <v>0</v>
      </c>
      <c r="AD107" s="61"/>
      <c r="AE107" s="61"/>
      <c r="AF107" s="61"/>
      <c r="AG107" s="61"/>
      <c r="AH107" s="61"/>
      <c r="AI107" s="61"/>
      <c r="AJ107" s="59">
        <f t="shared" si="94"/>
        <v>0</v>
      </c>
      <c r="AK107" s="61"/>
      <c r="AL107" s="61"/>
      <c r="AM107" s="61"/>
      <c r="AN107" s="61"/>
      <c r="AO107" s="59">
        <f t="shared" si="95"/>
        <v>0</v>
      </c>
      <c r="AP107" s="61"/>
      <c r="AQ107" s="61"/>
      <c r="AR107" s="61"/>
      <c r="AS107" s="61"/>
      <c r="AT107" s="61"/>
      <c r="AU107" s="61"/>
      <c r="AV107" s="61"/>
      <c r="AW107" s="61"/>
      <c r="AX107" s="59">
        <f t="shared" si="96"/>
        <v>0</v>
      </c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59">
        <f t="shared" si="97"/>
        <v>0</v>
      </c>
      <c r="BP107" s="61"/>
      <c r="BQ107" s="61">
        <f t="shared" si="98"/>
        <v>0</v>
      </c>
      <c r="BR107" s="61"/>
      <c r="BS107" s="61"/>
      <c r="BT107" s="61"/>
      <c r="BU107" s="61"/>
      <c r="BV107" s="61"/>
      <c r="BW107" s="61"/>
      <c r="BX107" s="61"/>
      <c r="BY107" s="61"/>
      <c r="BZ107" s="59">
        <f t="shared" si="99"/>
        <v>0</v>
      </c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59">
        <f t="shared" si="100"/>
        <v>0</v>
      </c>
      <c r="CL107" s="59">
        <f t="shared" si="101"/>
        <v>0</v>
      </c>
      <c r="CM107" s="61"/>
      <c r="CN107" s="61"/>
      <c r="CO107" s="61"/>
      <c r="CP107" s="61"/>
      <c r="CQ107" s="61"/>
      <c r="CR107" s="61"/>
      <c r="CS107" s="61"/>
      <c r="CT107" s="59"/>
      <c r="CU107" s="59">
        <f t="shared" si="102"/>
        <v>0</v>
      </c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2"/>
      <c r="DG107" s="63"/>
    </row>
    <row r="108" spans="1:111" ht="12.75" hidden="1">
      <c r="A108" s="29" t="s">
        <v>516</v>
      </c>
      <c r="B108" s="31" t="s">
        <v>517</v>
      </c>
      <c r="C108" s="58">
        <f t="shared" si="84"/>
        <v>0</v>
      </c>
      <c r="D108" s="59">
        <f t="shared" si="85"/>
        <v>0</v>
      </c>
      <c r="E108" s="59">
        <f t="shared" si="86"/>
        <v>0</v>
      </c>
      <c r="F108" s="59">
        <f t="shared" si="87"/>
        <v>0</v>
      </c>
      <c r="G108" s="60"/>
      <c r="H108" s="60"/>
      <c r="I108" s="59">
        <f t="shared" si="88"/>
        <v>0</v>
      </c>
      <c r="J108" s="61"/>
      <c r="K108" s="61"/>
      <c r="L108" s="61"/>
      <c r="M108" s="61"/>
      <c r="N108" s="61"/>
      <c r="O108" s="61"/>
      <c r="P108" s="59">
        <f t="shared" si="89"/>
        <v>0</v>
      </c>
      <c r="Q108" s="60"/>
      <c r="R108" s="60"/>
      <c r="S108" s="60"/>
      <c r="T108" s="59">
        <f t="shared" si="90"/>
        <v>0</v>
      </c>
      <c r="U108" s="59">
        <f t="shared" si="91"/>
        <v>0</v>
      </c>
      <c r="V108" s="61"/>
      <c r="W108" s="61"/>
      <c r="X108" s="61"/>
      <c r="Y108" s="61"/>
      <c r="Z108" s="59">
        <f t="shared" si="92"/>
        <v>0</v>
      </c>
      <c r="AA108" s="61"/>
      <c r="AB108" s="61"/>
      <c r="AC108" s="59">
        <f t="shared" si="93"/>
        <v>0</v>
      </c>
      <c r="AD108" s="61"/>
      <c r="AE108" s="61"/>
      <c r="AF108" s="61"/>
      <c r="AG108" s="61"/>
      <c r="AH108" s="61"/>
      <c r="AI108" s="61"/>
      <c r="AJ108" s="59">
        <f t="shared" si="94"/>
        <v>0</v>
      </c>
      <c r="AK108" s="61"/>
      <c r="AL108" s="61"/>
      <c r="AM108" s="61"/>
      <c r="AN108" s="61"/>
      <c r="AO108" s="59">
        <f t="shared" si="95"/>
        <v>0</v>
      </c>
      <c r="AP108" s="61"/>
      <c r="AQ108" s="61"/>
      <c r="AR108" s="61"/>
      <c r="AS108" s="61"/>
      <c r="AT108" s="61"/>
      <c r="AU108" s="61"/>
      <c r="AV108" s="61"/>
      <c r="AW108" s="61"/>
      <c r="AX108" s="59">
        <f t="shared" si="96"/>
        <v>0</v>
      </c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59">
        <f t="shared" si="97"/>
        <v>0</v>
      </c>
      <c r="BP108" s="61"/>
      <c r="BQ108" s="61">
        <f t="shared" si="98"/>
        <v>0</v>
      </c>
      <c r="BR108" s="61"/>
      <c r="BS108" s="61"/>
      <c r="BT108" s="61"/>
      <c r="BU108" s="61"/>
      <c r="BV108" s="61"/>
      <c r="BW108" s="61"/>
      <c r="BX108" s="61"/>
      <c r="BY108" s="61"/>
      <c r="BZ108" s="59">
        <f t="shared" si="99"/>
        <v>0</v>
      </c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59">
        <f t="shared" si="100"/>
        <v>0</v>
      </c>
      <c r="CL108" s="59">
        <f t="shared" si="101"/>
        <v>0</v>
      </c>
      <c r="CM108" s="61"/>
      <c r="CN108" s="61"/>
      <c r="CO108" s="61"/>
      <c r="CP108" s="61"/>
      <c r="CQ108" s="61"/>
      <c r="CR108" s="61"/>
      <c r="CS108" s="61"/>
      <c r="CT108" s="59"/>
      <c r="CU108" s="59">
        <f t="shared" si="102"/>
        <v>0</v>
      </c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2"/>
      <c r="DG108" s="63"/>
    </row>
    <row r="109" spans="1:111" ht="12.75" hidden="1">
      <c r="A109" s="29" t="s">
        <v>518</v>
      </c>
      <c r="B109" s="31" t="s">
        <v>519</v>
      </c>
      <c r="C109" s="58">
        <f t="shared" si="84"/>
        <v>0</v>
      </c>
      <c r="D109" s="59">
        <f t="shared" si="85"/>
        <v>0</v>
      </c>
      <c r="E109" s="59">
        <f t="shared" si="86"/>
        <v>0</v>
      </c>
      <c r="F109" s="59">
        <f t="shared" si="87"/>
        <v>0</v>
      </c>
      <c r="G109" s="60"/>
      <c r="H109" s="60"/>
      <c r="I109" s="59">
        <f t="shared" si="88"/>
        <v>0</v>
      </c>
      <c r="J109" s="61"/>
      <c r="K109" s="61"/>
      <c r="L109" s="61"/>
      <c r="M109" s="61"/>
      <c r="N109" s="61"/>
      <c r="O109" s="61"/>
      <c r="P109" s="59">
        <f t="shared" si="89"/>
        <v>0</v>
      </c>
      <c r="Q109" s="60"/>
      <c r="R109" s="60"/>
      <c r="S109" s="60"/>
      <c r="T109" s="59">
        <f t="shared" si="90"/>
        <v>0</v>
      </c>
      <c r="U109" s="59">
        <f t="shared" si="91"/>
        <v>0</v>
      </c>
      <c r="V109" s="61"/>
      <c r="W109" s="61"/>
      <c r="X109" s="61"/>
      <c r="Y109" s="61"/>
      <c r="Z109" s="59">
        <f t="shared" si="92"/>
        <v>0</v>
      </c>
      <c r="AA109" s="61"/>
      <c r="AB109" s="61"/>
      <c r="AC109" s="59">
        <f t="shared" si="93"/>
        <v>0</v>
      </c>
      <c r="AD109" s="61"/>
      <c r="AE109" s="61"/>
      <c r="AF109" s="61"/>
      <c r="AG109" s="61"/>
      <c r="AH109" s="61"/>
      <c r="AI109" s="61"/>
      <c r="AJ109" s="59">
        <f t="shared" si="94"/>
        <v>0</v>
      </c>
      <c r="AK109" s="61"/>
      <c r="AL109" s="61"/>
      <c r="AM109" s="61"/>
      <c r="AN109" s="61"/>
      <c r="AO109" s="59">
        <f t="shared" si="95"/>
        <v>0</v>
      </c>
      <c r="AP109" s="61"/>
      <c r="AQ109" s="61"/>
      <c r="AR109" s="61"/>
      <c r="AS109" s="61"/>
      <c r="AT109" s="61"/>
      <c r="AU109" s="61"/>
      <c r="AV109" s="61"/>
      <c r="AW109" s="61"/>
      <c r="AX109" s="59">
        <f t="shared" si="96"/>
        <v>0</v>
      </c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59">
        <f t="shared" si="97"/>
        <v>0</v>
      </c>
      <c r="BP109" s="61"/>
      <c r="BQ109" s="61">
        <f t="shared" si="98"/>
        <v>0</v>
      </c>
      <c r="BR109" s="61"/>
      <c r="BS109" s="61"/>
      <c r="BT109" s="61"/>
      <c r="BU109" s="61"/>
      <c r="BV109" s="61"/>
      <c r="BW109" s="61"/>
      <c r="BX109" s="61"/>
      <c r="BY109" s="61"/>
      <c r="BZ109" s="59">
        <f t="shared" si="99"/>
        <v>0</v>
      </c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59">
        <f t="shared" si="100"/>
        <v>0</v>
      </c>
      <c r="CL109" s="59">
        <f t="shared" si="101"/>
        <v>0</v>
      </c>
      <c r="CM109" s="61"/>
      <c r="CN109" s="61"/>
      <c r="CO109" s="61"/>
      <c r="CP109" s="61"/>
      <c r="CQ109" s="61"/>
      <c r="CR109" s="61"/>
      <c r="CS109" s="61"/>
      <c r="CT109" s="59"/>
      <c r="CU109" s="59">
        <f t="shared" si="102"/>
        <v>0</v>
      </c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2"/>
      <c r="DG109" s="63"/>
    </row>
    <row r="110" spans="1:111" ht="12.75" hidden="1">
      <c r="A110" s="29" t="s">
        <v>520</v>
      </c>
      <c r="B110" s="31" t="s">
        <v>521</v>
      </c>
      <c r="C110" s="58">
        <f t="shared" si="84"/>
        <v>0</v>
      </c>
      <c r="D110" s="59">
        <f t="shared" si="85"/>
        <v>0</v>
      </c>
      <c r="E110" s="59">
        <f t="shared" si="86"/>
        <v>0</v>
      </c>
      <c r="F110" s="59">
        <f t="shared" si="87"/>
        <v>0</v>
      </c>
      <c r="G110" s="60"/>
      <c r="H110" s="60"/>
      <c r="I110" s="59">
        <f t="shared" si="88"/>
        <v>0</v>
      </c>
      <c r="J110" s="61"/>
      <c r="K110" s="61"/>
      <c r="L110" s="61"/>
      <c r="M110" s="61"/>
      <c r="N110" s="61"/>
      <c r="O110" s="61"/>
      <c r="P110" s="59">
        <f t="shared" si="89"/>
        <v>0</v>
      </c>
      <c r="Q110" s="60"/>
      <c r="R110" s="60"/>
      <c r="S110" s="60"/>
      <c r="T110" s="59">
        <f t="shared" si="90"/>
        <v>0</v>
      </c>
      <c r="U110" s="59">
        <f t="shared" si="91"/>
        <v>0</v>
      </c>
      <c r="V110" s="61"/>
      <c r="W110" s="61"/>
      <c r="X110" s="61"/>
      <c r="Y110" s="61"/>
      <c r="Z110" s="59">
        <f t="shared" si="92"/>
        <v>0</v>
      </c>
      <c r="AA110" s="61"/>
      <c r="AB110" s="61"/>
      <c r="AC110" s="59">
        <f t="shared" si="93"/>
        <v>0</v>
      </c>
      <c r="AD110" s="61"/>
      <c r="AE110" s="61"/>
      <c r="AF110" s="61"/>
      <c r="AG110" s="61"/>
      <c r="AH110" s="61"/>
      <c r="AI110" s="61"/>
      <c r="AJ110" s="59">
        <f t="shared" si="94"/>
        <v>0</v>
      </c>
      <c r="AK110" s="61"/>
      <c r="AL110" s="61"/>
      <c r="AM110" s="61"/>
      <c r="AN110" s="61"/>
      <c r="AO110" s="59">
        <f t="shared" si="95"/>
        <v>0</v>
      </c>
      <c r="AP110" s="61"/>
      <c r="AQ110" s="61"/>
      <c r="AR110" s="61"/>
      <c r="AS110" s="61"/>
      <c r="AT110" s="61"/>
      <c r="AU110" s="61"/>
      <c r="AV110" s="61"/>
      <c r="AW110" s="61"/>
      <c r="AX110" s="59">
        <f t="shared" si="96"/>
        <v>0</v>
      </c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59">
        <f t="shared" si="97"/>
        <v>0</v>
      </c>
      <c r="BP110" s="61"/>
      <c r="BQ110" s="61">
        <f t="shared" si="98"/>
        <v>0</v>
      </c>
      <c r="BR110" s="61"/>
      <c r="BS110" s="61"/>
      <c r="BT110" s="61"/>
      <c r="BU110" s="61"/>
      <c r="BV110" s="61"/>
      <c r="BW110" s="61"/>
      <c r="BX110" s="61"/>
      <c r="BY110" s="61"/>
      <c r="BZ110" s="59">
        <f t="shared" si="99"/>
        <v>0</v>
      </c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59">
        <f t="shared" si="100"/>
        <v>0</v>
      </c>
      <c r="CL110" s="59">
        <f t="shared" si="101"/>
        <v>0</v>
      </c>
      <c r="CM110" s="61"/>
      <c r="CN110" s="61"/>
      <c r="CO110" s="61"/>
      <c r="CP110" s="61"/>
      <c r="CQ110" s="61"/>
      <c r="CR110" s="61"/>
      <c r="CS110" s="61"/>
      <c r="CT110" s="59"/>
      <c r="CU110" s="59">
        <f t="shared" si="102"/>
        <v>0</v>
      </c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2"/>
      <c r="DG110" s="63"/>
    </row>
    <row r="111" spans="1:111" ht="12.75" hidden="1">
      <c r="A111" s="29" t="s">
        <v>522</v>
      </c>
      <c r="B111" s="31" t="s">
        <v>523</v>
      </c>
      <c r="C111" s="58">
        <f t="shared" si="84"/>
        <v>0</v>
      </c>
      <c r="D111" s="59">
        <f t="shared" si="85"/>
        <v>0</v>
      </c>
      <c r="E111" s="59">
        <f t="shared" si="86"/>
        <v>0</v>
      </c>
      <c r="F111" s="59">
        <f t="shared" si="87"/>
        <v>0</v>
      </c>
      <c r="G111" s="60"/>
      <c r="H111" s="60"/>
      <c r="I111" s="59">
        <f t="shared" si="88"/>
        <v>0</v>
      </c>
      <c r="J111" s="61"/>
      <c r="K111" s="61"/>
      <c r="L111" s="61"/>
      <c r="M111" s="61"/>
      <c r="N111" s="61"/>
      <c r="O111" s="61"/>
      <c r="P111" s="59">
        <f t="shared" si="89"/>
        <v>0</v>
      </c>
      <c r="Q111" s="60"/>
      <c r="R111" s="60"/>
      <c r="S111" s="60"/>
      <c r="T111" s="59">
        <f t="shared" si="90"/>
        <v>0</v>
      </c>
      <c r="U111" s="59">
        <f t="shared" si="91"/>
        <v>0</v>
      </c>
      <c r="V111" s="61"/>
      <c r="W111" s="61"/>
      <c r="X111" s="61"/>
      <c r="Y111" s="61"/>
      <c r="Z111" s="59">
        <f t="shared" si="92"/>
        <v>0</v>
      </c>
      <c r="AA111" s="61"/>
      <c r="AB111" s="61"/>
      <c r="AC111" s="59">
        <f t="shared" si="93"/>
        <v>0</v>
      </c>
      <c r="AD111" s="61"/>
      <c r="AE111" s="61"/>
      <c r="AF111" s="61"/>
      <c r="AG111" s="61"/>
      <c r="AH111" s="61"/>
      <c r="AI111" s="61"/>
      <c r="AJ111" s="59">
        <f t="shared" si="94"/>
        <v>0</v>
      </c>
      <c r="AK111" s="61"/>
      <c r="AL111" s="61"/>
      <c r="AM111" s="61"/>
      <c r="AN111" s="61"/>
      <c r="AO111" s="59">
        <f t="shared" si="95"/>
        <v>0</v>
      </c>
      <c r="AP111" s="61"/>
      <c r="AQ111" s="61"/>
      <c r="AR111" s="61"/>
      <c r="AS111" s="61"/>
      <c r="AT111" s="61"/>
      <c r="AU111" s="61"/>
      <c r="AV111" s="61"/>
      <c r="AW111" s="61"/>
      <c r="AX111" s="59">
        <f t="shared" si="96"/>
        <v>0</v>
      </c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59">
        <f t="shared" si="97"/>
        <v>0</v>
      </c>
      <c r="BP111" s="61"/>
      <c r="BQ111" s="61">
        <f t="shared" si="98"/>
        <v>0</v>
      </c>
      <c r="BR111" s="61"/>
      <c r="BS111" s="61"/>
      <c r="BT111" s="61"/>
      <c r="BU111" s="61"/>
      <c r="BV111" s="61"/>
      <c r="BW111" s="61"/>
      <c r="BX111" s="61"/>
      <c r="BY111" s="61"/>
      <c r="BZ111" s="59">
        <f t="shared" si="99"/>
        <v>0</v>
      </c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59">
        <f t="shared" si="100"/>
        <v>0</v>
      </c>
      <c r="CL111" s="59">
        <f t="shared" si="101"/>
        <v>0</v>
      </c>
      <c r="CM111" s="61"/>
      <c r="CN111" s="61"/>
      <c r="CO111" s="61"/>
      <c r="CP111" s="61"/>
      <c r="CQ111" s="61"/>
      <c r="CR111" s="61"/>
      <c r="CS111" s="61"/>
      <c r="CT111" s="59"/>
      <c r="CU111" s="59">
        <f t="shared" si="102"/>
        <v>0</v>
      </c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2"/>
      <c r="DG111" s="63"/>
    </row>
    <row r="112" spans="1:111" ht="12.75" hidden="1">
      <c r="A112" s="29" t="s">
        <v>524</v>
      </c>
      <c r="B112" s="31" t="s">
        <v>525</v>
      </c>
      <c r="C112" s="58">
        <f t="shared" si="84"/>
        <v>0</v>
      </c>
      <c r="D112" s="59">
        <f t="shared" si="85"/>
        <v>0</v>
      </c>
      <c r="E112" s="59">
        <f t="shared" si="86"/>
        <v>0</v>
      </c>
      <c r="F112" s="59">
        <f t="shared" si="87"/>
        <v>0</v>
      </c>
      <c r="G112" s="60"/>
      <c r="H112" s="60"/>
      <c r="I112" s="59">
        <f t="shared" si="88"/>
        <v>0</v>
      </c>
      <c r="J112" s="61"/>
      <c r="K112" s="61"/>
      <c r="L112" s="61"/>
      <c r="M112" s="61"/>
      <c r="N112" s="61"/>
      <c r="O112" s="61"/>
      <c r="P112" s="59">
        <f t="shared" si="89"/>
        <v>0</v>
      </c>
      <c r="Q112" s="60"/>
      <c r="R112" s="60"/>
      <c r="S112" s="60"/>
      <c r="T112" s="59">
        <f t="shared" si="90"/>
        <v>0</v>
      </c>
      <c r="U112" s="59">
        <f t="shared" si="91"/>
        <v>0</v>
      </c>
      <c r="V112" s="61"/>
      <c r="W112" s="61"/>
      <c r="X112" s="61"/>
      <c r="Y112" s="61"/>
      <c r="Z112" s="59">
        <f t="shared" si="92"/>
        <v>0</v>
      </c>
      <c r="AA112" s="61"/>
      <c r="AB112" s="61"/>
      <c r="AC112" s="59">
        <f t="shared" si="93"/>
        <v>0</v>
      </c>
      <c r="AD112" s="61"/>
      <c r="AE112" s="61"/>
      <c r="AF112" s="61"/>
      <c r="AG112" s="61"/>
      <c r="AH112" s="61"/>
      <c r="AI112" s="61"/>
      <c r="AJ112" s="59">
        <f t="shared" si="94"/>
        <v>0</v>
      </c>
      <c r="AK112" s="61"/>
      <c r="AL112" s="61"/>
      <c r="AM112" s="61"/>
      <c r="AN112" s="61"/>
      <c r="AO112" s="59">
        <f t="shared" si="95"/>
        <v>0</v>
      </c>
      <c r="AP112" s="61"/>
      <c r="AQ112" s="61"/>
      <c r="AR112" s="61"/>
      <c r="AS112" s="61"/>
      <c r="AT112" s="61"/>
      <c r="AU112" s="61"/>
      <c r="AV112" s="61"/>
      <c r="AW112" s="61"/>
      <c r="AX112" s="59">
        <f t="shared" si="96"/>
        <v>0</v>
      </c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59">
        <f t="shared" si="97"/>
        <v>0</v>
      </c>
      <c r="BP112" s="61"/>
      <c r="BQ112" s="61">
        <f t="shared" si="98"/>
        <v>0</v>
      </c>
      <c r="BR112" s="61"/>
      <c r="BS112" s="61"/>
      <c r="BT112" s="61"/>
      <c r="BU112" s="61"/>
      <c r="BV112" s="61"/>
      <c r="BW112" s="61"/>
      <c r="BX112" s="61"/>
      <c r="BY112" s="61"/>
      <c r="BZ112" s="59">
        <f t="shared" si="99"/>
        <v>0</v>
      </c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59">
        <f t="shared" si="100"/>
        <v>0</v>
      </c>
      <c r="CL112" s="59">
        <f t="shared" si="101"/>
        <v>0</v>
      </c>
      <c r="CM112" s="61"/>
      <c r="CN112" s="61"/>
      <c r="CO112" s="61"/>
      <c r="CP112" s="61"/>
      <c r="CQ112" s="61"/>
      <c r="CR112" s="61"/>
      <c r="CS112" s="61"/>
      <c r="CT112" s="59"/>
      <c r="CU112" s="59">
        <f t="shared" si="102"/>
        <v>0</v>
      </c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2"/>
      <c r="DG112" s="63"/>
    </row>
    <row r="113" spans="1:111" ht="12.75" hidden="1">
      <c r="A113" s="29" t="s">
        <v>526</v>
      </c>
      <c r="B113" s="31" t="s">
        <v>527</v>
      </c>
      <c r="C113" s="58">
        <f t="shared" si="84"/>
        <v>0</v>
      </c>
      <c r="D113" s="59">
        <f t="shared" si="85"/>
        <v>0</v>
      </c>
      <c r="E113" s="59">
        <f t="shared" si="86"/>
        <v>0</v>
      </c>
      <c r="F113" s="59">
        <f t="shared" si="87"/>
        <v>0</v>
      </c>
      <c r="G113" s="60"/>
      <c r="H113" s="60"/>
      <c r="I113" s="59">
        <f t="shared" si="88"/>
        <v>0</v>
      </c>
      <c r="J113" s="61"/>
      <c r="K113" s="61"/>
      <c r="L113" s="61"/>
      <c r="M113" s="61"/>
      <c r="N113" s="61"/>
      <c r="O113" s="61"/>
      <c r="P113" s="59">
        <f t="shared" si="89"/>
        <v>0</v>
      </c>
      <c r="Q113" s="60"/>
      <c r="R113" s="60"/>
      <c r="S113" s="60"/>
      <c r="T113" s="59">
        <f t="shared" si="90"/>
        <v>0</v>
      </c>
      <c r="U113" s="59">
        <f t="shared" si="91"/>
        <v>0</v>
      </c>
      <c r="V113" s="61"/>
      <c r="W113" s="61"/>
      <c r="X113" s="61"/>
      <c r="Y113" s="61"/>
      <c r="Z113" s="59">
        <f t="shared" si="92"/>
        <v>0</v>
      </c>
      <c r="AA113" s="61"/>
      <c r="AB113" s="61"/>
      <c r="AC113" s="59">
        <f t="shared" si="93"/>
        <v>0</v>
      </c>
      <c r="AD113" s="61"/>
      <c r="AE113" s="61"/>
      <c r="AF113" s="61"/>
      <c r="AG113" s="61"/>
      <c r="AH113" s="61"/>
      <c r="AI113" s="61"/>
      <c r="AJ113" s="59">
        <f t="shared" si="94"/>
        <v>0</v>
      </c>
      <c r="AK113" s="61"/>
      <c r="AL113" s="61"/>
      <c r="AM113" s="61"/>
      <c r="AN113" s="61"/>
      <c r="AO113" s="59">
        <f t="shared" si="95"/>
        <v>0</v>
      </c>
      <c r="AP113" s="61"/>
      <c r="AQ113" s="61"/>
      <c r="AR113" s="61"/>
      <c r="AS113" s="61"/>
      <c r="AT113" s="61"/>
      <c r="AU113" s="61"/>
      <c r="AV113" s="61"/>
      <c r="AW113" s="61"/>
      <c r="AX113" s="59">
        <f t="shared" si="96"/>
        <v>0</v>
      </c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59">
        <f t="shared" si="97"/>
        <v>0</v>
      </c>
      <c r="BP113" s="61"/>
      <c r="BQ113" s="61">
        <f t="shared" si="98"/>
        <v>0</v>
      </c>
      <c r="BR113" s="61"/>
      <c r="BS113" s="61"/>
      <c r="BT113" s="61"/>
      <c r="BU113" s="61"/>
      <c r="BV113" s="61"/>
      <c r="BW113" s="61"/>
      <c r="BX113" s="61"/>
      <c r="BY113" s="61"/>
      <c r="BZ113" s="59">
        <f t="shared" si="99"/>
        <v>0</v>
      </c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59">
        <f t="shared" si="100"/>
        <v>0</v>
      </c>
      <c r="CL113" s="59">
        <f t="shared" si="101"/>
        <v>0</v>
      </c>
      <c r="CM113" s="61"/>
      <c r="CN113" s="61"/>
      <c r="CO113" s="61"/>
      <c r="CP113" s="61"/>
      <c r="CQ113" s="61"/>
      <c r="CR113" s="61"/>
      <c r="CS113" s="61"/>
      <c r="CT113" s="59"/>
      <c r="CU113" s="59">
        <f t="shared" si="102"/>
        <v>0</v>
      </c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2"/>
      <c r="DG113" s="63"/>
    </row>
    <row r="114" spans="1:111" ht="12.75" hidden="1">
      <c r="A114" s="29" t="s">
        <v>528</v>
      </c>
      <c r="B114" s="31" t="s">
        <v>529</v>
      </c>
      <c r="C114" s="58">
        <f t="shared" si="84"/>
        <v>0</v>
      </c>
      <c r="D114" s="59">
        <f t="shared" si="85"/>
        <v>0</v>
      </c>
      <c r="E114" s="59">
        <f t="shared" si="86"/>
        <v>0</v>
      </c>
      <c r="F114" s="59">
        <f t="shared" si="87"/>
        <v>0</v>
      </c>
      <c r="G114" s="60"/>
      <c r="H114" s="60"/>
      <c r="I114" s="59">
        <f t="shared" si="88"/>
        <v>0</v>
      </c>
      <c r="J114" s="61"/>
      <c r="K114" s="61"/>
      <c r="L114" s="61"/>
      <c r="M114" s="61"/>
      <c r="N114" s="61"/>
      <c r="O114" s="61"/>
      <c r="P114" s="59">
        <f t="shared" si="89"/>
        <v>0</v>
      </c>
      <c r="Q114" s="60"/>
      <c r="R114" s="60"/>
      <c r="S114" s="60"/>
      <c r="T114" s="59">
        <f t="shared" si="90"/>
        <v>0</v>
      </c>
      <c r="U114" s="59">
        <f t="shared" si="91"/>
        <v>0</v>
      </c>
      <c r="V114" s="61"/>
      <c r="W114" s="61"/>
      <c r="X114" s="61"/>
      <c r="Y114" s="61"/>
      <c r="Z114" s="59">
        <f t="shared" si="92"/>
        <v>0</v>
      </c>
      <c r="AA114" s="61"/>
      <c r="AB114" s="61"/>
      <c r="AC114" s="59">
        <f t="shared" si="93"/>
        <v>0</v>
      </c>
      <c r="AD114" s="61"/>
      <c r="AE114" s="61"/>
      <c r="AF114" s="61"/>
      <c r="AG114" s="61"/>
      <c r="AH114" s="61"/>
      <c r="AI114" s="61"/>
      <c r="AJ114" s="59">
        <f t="shared" si="94"/>
        <v>0</v>
      </c>
      <c r="AK114" s="61"/>
      <c r="AL114" s="61"/>
      <c r="AM114" s="61"/>
      <c r="AN114" s="61"/>
      <c r="AO114" s="59">
        <f t="shared" si="95"/>
        <v>0</v>
      </c>
      <c r="AP114" s="61"/>
      <c r="AQ114" s="61"/>
      <c r="AR114" s="61"/>
      <c r="AS114" s="61"/>
      <c r="AT114" s="61"/>
      <c r="AU114" s="61"/>
      <c r="AV114" s="61"/>
      <c r="AW114" s="61"/>
      <c r="AX114" s="59">
        <f t="shared" si="96"/>
        <v>0</v>
      </c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59">
        <f t="shared" si="97"/>
        <v>0</v>
      </c>
      <c r="BP114" s="61"/>
      <c r="BQ114" s="61">
        <f t="shared" si="98"/>
        <v>0</v>
      </c>
      <c r="BR114" s="61"/>
      <c r="BS114" s="61"/>
      <c r="BT114" s="61"/>
      <c r="BU114" s="61"/>
      <c r="BV114" s="61"/>
      <c r="BW114" s="61"/>
      <c r="BX114" s="61"/>
      <c r="BY114" s="61"/>
      <c r="BZ114" s="59">
        <f t="shared" si="99"/>
        <v>0</v>
      </c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59">
        <f t="shared" si="100"/>
        <v>0</v>
      </c>
      <c r="CL114" s="59">
        <f t="shared" si="101"/>
        <v>0</v>
      </c>
      <c r="CM114" s="61"/>
      <c r="CN114" s="61"/>
      <c r="CO114" s="61"/>
      <c r="CP114" s="61"/>
      <c r="CQ114" s="61"/>
      <c r="CR114" s="61"/>
      <c r="CS114" s="61"/>
      <c r="CT114" s="59"/>
      <c r="CU114" s="59">
        <f t="shared" si="102"/>
        <v>0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2"/>
      <c r="DG114" s="63"/>
    </row>
    <row r="115" spans="1:111" ht="12.75" hidden="1">
      <c r="A115" s="29" t="s">
        <v>530</v>
      </c>
      <c r="B115" s="31" t="s">
        <v>396</v>
      </c>
      <c r="C115" s="58">
        <f t="shared" si="84"/>
        <v>0</v>
      </c>
      <c r="D115" s="59">
        <f t="shared" si="85"/>
        <v>0</v>
      </c>
      <c r="E115" s="59">
        <f t="shared" si="86"/>
        <v>0</v>
      </c>
      <c r="F115" s="59">
        <f t="shared" si="87"/>
        <v>0</v>
      </c>
      <c r="G115" s="60"/>
      <c r="H115" s="60"/>
      <c r="I115" s="59">
        <f t="shared" si="88"/>
        <v>0</v>
      </c>
      <c r="J115" s="61"/>
      <c r="K115" s="61"/>
      <c r="L115" s="61"/>
      <c r="M115" s="61"/>
      <c r="N115" s="61"/>
      <c r="O115" s="61"/>
      <c r="P115" s="59">
        <f t="shared" si="89"/>
        <v>0</v>
      </c>
      <c r="Q115" s="60"/>
      <c r="R115" s="60"/>
      <c r="S115" s="60"/>
      <c r="T115" s="59">
        <f t="shared" si="90"/>
        <v>0</v>
      </c>
      <c r="U115" s="59">
        <f t="shared" si="91"/>
        <v>0</v>
      </c>
      <c r="V115" s="61"/>
      <c r="W115" s="61"/>
      <c r="X115" s="61"/>
      <c r="Y115" s="61"/>
      <c r="Z115" s="59">
        <f t="shared" si="92"/>
        <v>0</v>
      </c>
      <c r="AA115" s="61"/>
      <c r="AB115" s="61"/>
      <c r="AC115" s="59">
        <f t="shared" si="93"/>
        <v>0</v>
      </c>
      <c r="AD115" s="61"/>
      <c r="AE115" s="61"/>
      <c r="AF115" s="61"/>
      <c r="AG115" s="61"/>
      <c r="AH115" s="61"/>
      <c r="AI115" s="61"/>
      <c r="AJ115" s="59">
        <f t="shared" si="94"/>
        <v>0</v>
      </c>
      <c r="AK115" s="61"/>
      <c r="AL115" s="61"/>
      <c r="AM115" s="61"/>
      <c r="AN115" s="61"/>
      <c r="AO115" s="59">
        <f t="shared" si="95"/>
        <v>0</v>
      </c>
      <c r="AP115" s="61"/>
      <c r="AQ115" s="61"/>
      <c r="AR115" s="61"/>
      <c r="AS115" s="61"/>
      <c r="AT115" s="61"/>
      <c r="AU115" s="61"/>
      <c r="AV115" s="61"/>
      <c r="AW115" s="61"/>
      <c r="AX115" s="59">
        <f t="shared" si="96"/>
        <v>0</v>
      </c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59">
        <f t="shared" si="97"/>
        <v>0</v>
      </c>
      <c r="BP115" s="61"/>
      <c r="BQ115" s="61">
        <f t="shared" si="98"/>
        <v>0</v>
      </c>
      <c r="BR115" s="61"/>
      <c r="BS115" s="61"/>
      <c r="BT115" s="61"/>
      <c r="BU115" s="61"/>
      <c r="BV115" s="61"/>
      <c r="BW115" s="61"/>
      <c r="BX115" s="61"/>
      <c r="BY115" s="61"/>
      <c r="BZ115" s="59">
        <f t="shared" si="99"/>
        <v>0</v>
      </c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59">
        <f t="shared" si="100"/>
        <v>0</v>
      </c>
      <c r="CL115" s="59">
        <f t="shared" si="101"/>
        <v>0</v>
      </c>
      <c r="CM115" s="61"/>
      <c r="CN115" s="61"/>
      <c r="CO115" s="61"/>
      <c r="CP115" s="61"/>
      <c r="CQ115" s="61"/>
      <c r="CR115" s="61"/>
      <c r="CS115" s="61"/>
      <c r="CT115" s="59"/>
      <c r="CU115" s="59">
        <f t="shared" si="102"/>
        <v>0</v>
      </c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2"/>
      <c r="DG115" s="63"/>
    </row>
    <row r="116" spans="1:111" ht="12.75" hidden="1">
      <c r="A116" s="32"/>
      <c r="B116" s="32" t="s">
        <v>279</v>
      </c>
      <c r="C116" s="58">
        <f t="shared" si="84"/>
        <v>0</v>
      </c>
      <c r="D116" s="59">
        <f t="shared" si="85"/>
        <v>0</v>
      </c>
      <c r="E116" s="59">
        <f t="shared" si="86"/>
        <v>0</v>
      </c>
      <c r="F116" s="59">
        <f t="shared" si="87"/>
        <v>0</v>
      </c>
      <c r="G116" s="60"/>
      <c r="H116" s="60"/>
      <c r="I116" s="59">
        <f t="shared" si="88"/>
        <v>0</v>
      </c>
      <c r="J116" s="61"/>
      <c r="K116" s="61"/>
      <c r="L116" s="61"/>
      <c r="M116" s="61"/>
      <c r="N116" s="61"/>
      <c r="O116" s="61"/>
      <c r="P116" s="59">
        <f t="shared" si="89"/>
        <v>0</v>
      </c>
      <c r="Q116" s="60"/>
      <c r="R116" s="60"/>
      <c r="S116" s="60"/>
      <c r="T116" s="59">
        <f t="shared" si="90"/>
        <v>0</v>
      </c>
      <c r="U116" s="59">
        <f t="shared" si="91"/>
        <v>0</v>
      </c>
      <c r="V116" s="61"/>
      <c r="W116" s="61"/>
      <c r="X116" s="61"/>
      <c r="Y116" s="61"/>
      <c r="Z116" s="59">
        <f t="shared" si="92"/>
        <v>0</v>
      </c>
      <c r="AA116" s="61"/>
      <c r="AB116" s="61"/>
      <c r="AC116" s="59">
        <f t="shared" si="93"/>
        <v>0</v>
      </c>
      <c r="AD116" s="61"/>
      <c r="AE116" s="61"/>
      <c r="AF116" s="61"/>
      <c r="AG116" s="61"/>
      <c r="AH116" s="61"/>
      <c r="AI116" s="61"/>
      <c r="AJ116" s="59">
        <f t="shared" si="94"/>
        <v>0</v>
      </c>
      <c r="AK116" s="61"/>
      <c r="AL116" s="61"/>
      <c r="AM116" s="61"/>
      <c r="AN116" s="61"/>
      <c r="AO116" s="59">
        <f t="shared" si="95"/>
        <v>0</v>
      </c>
      <c r="AP116" s="61"/>
      <c r="AQ116" s="61"/>
      <c r="AR116" s="61"/>
      <c r="AS116" s="61"/>
      <c r="AT116" s="61"/>
      <c r="AU116" s="61"/>
      <c r="AV116" s="61"/>
      <c r="AW116" s="61"/>
      <c r="AX116" s="59">
        <f t="shared" si="96"/>
        <v>0</v>
      </c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59">
        <f t="shared" si="97"/>
        <v>0</v>
      </c>
      <c r="BP116" s="61"/>
      <c r="BQ116" s="61">
        <f t="shared" si="98"/>
        <v>0</v>
      </c>
      <c r="BR116" s="61"/>
      <c r="BS116" s="61"/>
      <c r="BT116" s="61"/>
      <c r="BU116" s="61"/>
      <c r="BV116" s="61"/>
      <c r="BW116" s="61"/>
      <c r="BX116" s="61"/>
      <c r="BY116" s="61"/>
      <c r="BZ116" s="59">
        <f t="shared" si="99"/>
        <v>0</v>
      </c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59">
        <f t="shared" si="100"/>
        <v>0</v>
      </c>
      <c r="CL116" s="59">
        <f t="shared" si="101"/>
        <v>0</v>
      </c>
      <c r="CM116" s="61"/>
      <c r="CN116" s="61"/>
      <c r="CO116" s="61"/>
      <c r="CP116" s="61"/>
      <c r="CQ116" s="61"/>
      <c r="CR116" s="61"/>
      <c r="CS116" s="61"/>
      <c r="CT116" s="59"/>
      <c r="CU116" s="59">
        <f t="shared" si="102"/>
        <v>0</v>
      </c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2"/>
      <c r="DG116" s="63"/>
    </row>
    <row r="117" spans="1:111" ht="12.75" hidden="1">
      <c r="A117" s="33"/>
      <c r="B117" s="34" t="s">
        <v>280</v>
      </c>
      <c r="C117" s="58"/>
      <c r="D117" s="59"/>
      <c r="E117" s="59"/>
      <c r="F117" s="59"/>
      <c r="G117" s="60"/>
      <c r="H117" s="60"/>
      <c r="I117" s="59"/>
      <c r="J117" s="61"/>
      <c r="K117" s="61"/>
      <c r="L117" s="61"/>
      <c r="M117" s="61"/>
      <c r="N117" s="61"/>
      <c r="O117" s="61"/>
      <c r="P117" s="59"/>
      <c r="Q117" s="60"/>
      <c r="R117" s="60"/>
      <c r="S117" s="60"/>
      <c r="T117" s="59"/>
      <c r="U117" s="59"/>
      <c r="V117" s="61"/>
      <c r="W117" s="61"/>
      <c r="X117" s="61"/>
      <c r="Y117" s="61"/>
      <c r="Z117" s="59"/>
      <c r="AA117" s="61"/>
      <c r="AB117" s="61"/>
      <c r="AC117" s="59"/>
      <c r="AD117" s="61"/>
      <c r="AE117" s="61"/>
      <c r="AF117" s="61"/>
      <c r="AG117" s="61"/>
      <c r="AH117" s="61"/>
      <c r="AI117" s="61"/>
      <c r="AJ117" s="59"/>
      <c r="AK117" s="61"/>
      <c r="AL117" s="61"/>
      <c r="AM117" s="61"/>
      <c r="AN117" s="61"/>
      <c r="AO117" s="59"/>
      <c r="AP117" s="61"/>
      <c r="AQ117" s="61"/>
      <c r="AR117" s="61"/>
      <c r="AS117" s="61"/>
      <c r="AT117" s="61"/>
      <c r="AU117" s="61"/>
      <c r="AV117" s="61"/>
      <c r="AW117" s="61"/>
      <c r="AX117" s="59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59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59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59"/>
      <c r="CL117" s="59"/>
      <c r="CM117" s="61"/>
      <c r="CN117" s="61"/>
      <c r="CO117" s="61"/>
      <c r="CP117" s="61"/>
      <c r="CQ117" s="61"/>
      <c r="CR117" s="61"/>
      <c r="CS117" s="61"/>
      <c r="CT117" s="59"/>
      <c r="CU117" s="59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2"/>
      <c r="DG117" s="63"/>
    </row>
    <row r="118" spans="1:111" ht="12.75" hidden="1">
      <c r="A118" s="35"/>
      <c r="B118" s="52" t="s">
        <v>397</v>
      </c>
      <c r="C118" s="58">
        <f aca="true" t="shared" si="103" ref="C118:C136">D118+CK118</f>
        <v>0</v>
      </c>
      <c r="D118" s="59">
        <f aca="true" t="shared" si="104" ref="D118:D136">E118+T118+BO118+BZ118</f>
        <v>0</v>
      </c>
      <c r="E118" s="59">
        <f aca="true" t="shared" si="105" ref="E118:E136">F118+I118+P118</f>
        <v>0</v>
      </c>
      <c r="F118" s="59">
        <f aca="true" t="shared" si="106" ref="F118:F136">SUM(G118:H118)</f>
        <v>0</v>
      </c>
      <c r="G118" s="60"/>
      <c r="H118" s="60"/>
      <c r="I118" s="59">
        <f aca="true" t="shared" si="107" ref="I118:I136">SUM(J118:O118)</f>
        <v>0</v>
      </c>
      <c r="J118" s="61"/>
      <c r="K118" s="61"/>
      <c r="L118" s="61"/>
      <c r="M118" s="61"/>
      <c r="N118" s="61"/>
      <c r="O118" s="61"/>
      <c r="P118" s="59">
        <f aca="true" t="shared" si="108" ref="P118:P136">SUM(Q118:S118)</f>
        <v>0</v>
      </c>
      <c r="Q118" s="60"/>
      <c r="R118" s="60"/>
      <c r="S118" s="60"/>
      <c r="T118" s="59">
        <f aca="true" t="shared" si="109" ref="T118:T136">U118+Z118+AC118+AJ118+AO118+AX118</f>
        <v>0</v>
      </c>
      <c r="U118" s="59">
        <f aca="true" t="shared" si="110" ref="U118:U136">SUM(V118:Y118)</f>
        <v>0</v>
      </c>
      <c r="V118" s="61"/>
      <c r="W118" s="61"/>
      <c r="X118" s="61"/>
      <c r="Y118" s="61"/>
      <c r="Z118" s="59">
        <f aca="true" t="shared" si="111" ref="Z118:Z136">SUM(AA118:AB118)</f>
        <v>0</v>
      </c>
      <c r="AA118" s="61"/>
      <c r="AB118" s="61"/>
      <c r="AC118" s="59">
        <f aca="true" t="shared" si="112" ref="AC118:AC136">SUM(AD118:AI118)</f>
        <v>0</v>
      </c>
      <c r="AD118" s="61"/>
      <c r="AE118" s="61"/>
      <c r="AF118" s="61"/>
      <c r="AG118" s="61"/>
      <c r="AH118" s="61"/>
      <c r="AI118" s="61"/>
      <c r="AJ118" s="59">
        <f aca="true" t="shared" si="113" ref="AJ118:AJ136">SUM(AK118:AN118)</f>
        <v>0</v>
      </c>
      <c r="AK118" s="61"/>
      <c r="AL118" s="61"/>
      <c r="AM118" s="61"/>
      <c r="AN118" s="61"/>
      <c r="AO118" s="59">
        <f aca="true" t="shared" si="114" ref="AO118:AO136">SUM(AP118:AW118)</f>
        <v>0</v>
      </c>
      <c r="AP118" s="61"/>
      <c r="AQ118" s="61"/>
      <c r="AR118" s="61"/>
      <c r="AS118" s="61"/>
      <c r="AT118" s="61"/>
      <c r="AU118" s="61"/>
      <c r="AV118" s="61"/>
      <c r="AW118" s="61"/>
      <c r="AX118" s="59">
        <f aca="true" t="shared" si="115" ref="AX118:AX136">SUM(AY118:BN118)</f>
        <v>0</v>
      </c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59">
        <f aca="true" t="shared" si="116" ref="BO118:BO136">BP118+BQ118+BY118</f>
        <v>0</v>
      </c>
      <c r="BP118" s="61"/>
      <c r="BQ118" s="61">
        <f aca="true" t="shared" si="117" ref="BQ118:BQ136">SUM(BR118:BX118)</f>
        <v>0</v>
      </c>
      <c r="BR118" s="61"/>
      <c r="BS118" s="61"/>
      <c r="BT118" s="61"/>
      <c r="BU118" s="61"/>
      <c r="BV118" s="61"/>
      <c r="BW118" s="61"/>
      <c r="BX118" s="61"/>
      <c r="BY118" s="61"/>
      <c r="BZ118" s="59">
        <f aca="true" t="shared" si="118" ref="BZ118:BZ136">SUM(CA118:CJ118)</f>
        <v>0</v>
      </c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59">
        <f aca="true" t="shared" si="119" ref="CK118:CK136">CL118+CT118+CU118</f>
        <v>0</v>
      </c>
      <c r="CL118" s="59">
        <f aca="true" t="shared" si="120" ref="CL118:CL136">SUM(CM118:CS118)</f>
        <v>0</v>
      </c>
      <c r="CM118" s="61"/>
      <c r="CN118" s="61"/>
      <c r="CO118" s="61"/>
      <c r="CP118" s="61"/>
      <c r="CQ118" s="61"/>
      <c r="CR118" s="61"/>
      <c r="CS118" s="61"/>
      <c r="CT118" s="59"/>
      <c r="CU118" s="59">
        <f aca="true" t="shared" si="121" ref="CU118:CU136">SUM(CV118:DG118)</f>
        <v>0</v>
      </c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2"/>
      <c r="DG118" s="63"/>
    </row>
    <row r="119" spans="1:111" ht="12.75" hidden="1">
      <c r="A119" s="25" t="s">
        <v>531</v>
      </c>
      <c r="B119" s="26" t="s">
        <v>532</v>
      </c>
      <c r="C119" s="58">
        <f t="shared" si="103"/>
        <v>0</v>
      </c>
      <c r="D119" s="59">
        <f t="shared" si="104"/>
        <v>0</v>
      </c>
      <c r="E119" s="59">
        <f t="shared" si="105"/>
        <v>0</v>
      </c>
      <c r="F119" s="59">
        <f t="shared" si="106"/>
        <v>0</v>
      </c>
      <c r="G119" s="60"/>
      <c r="H119" s="60"/>
      <c r="I119" s="59">
        <f t="shared" si="107"/>
        <v>0</v>
      </c>
      <c r="J119" s="61"/>
      <c r="K119" s="61"/>
      <c r="L119" s="61"/>
      <c r="M119" s="61"/>
      <c r="N119" s="61"/>
      <c r="O119" s="61"/>
      <c r="P119" s="59">
        <f t="shared" si="108"/>
        <v>0</v>
      </c>
      <c r="Q119" s="60"/>
      <c r="R119" s="60"/>
      <c r="S119" s="60"/>
      <c r="T119" s="59">
        <f t="shared" si="109"/>
        <v>0</v>
      </c>
      <c r="U119" s="59">
        <f t="shared" si="110"/>
        <v>0</v>
      </c>
      <c r="V119" s="61"/>
      <c r="W119" s="61"/>
      <c r="X119" s="61"/>
      <c r="Y119" s="61"/>
      <c r="Z119" s="59">
        <f t="shared" si="111"/>
        <v>0</v>
      </c>
      <c r="AA119" s="61"/>
      <c r="AB119" s="61"/>
      <c r="AC119" s="59">
        <f t="shared" si="112"/>
        <v>0</v>
      </c>
      <c r="AD119" s="61"/>
      <c r="AE119" s="61"/>
      <c r="AF119" s="61"/>
      <c r="AG119" s="61"/>
      <c r="AH119" s="61"/>
      <c r="AI119" s="61"/>
      <c r="AJ119" s="59">
        <f t="shared" si="113"/>
        <v>0</v>
      </c>
      <c r="AK119" s="61"/>
      <c r="AL119" s="61"/>
      <c r="AM119" s="61"/>
      <c r="AN119" s="61"/>
      <c r="AO119" s="59">
        <f t="shared" si="114"/>
        <v>0</v>
      </c>
      <c r="AP119" s="61"/>
      <c r="AQ119" s="61"/>
      <c r="AR119" s="61"/>
      <c r="AS119" s="61"/>
      <c r="AT119" s="61"/>
      <c r="AU119" s="61"/>
      <c r="AV119" s="61"/>
      <c r="AW119" s="61"/>
      <c r="AX119" s="59">
        <f t="shared" si="115"/>
        <v>0</v>
      </c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59">
        <f t="shared" si="116"/>
        <v>0</v>
      </c>
      <c r="BP119" s="61"/>
      <c r="BQ119" s="61">
        <f t="shared" si="117"/>
        <v>0</v>
      </c>
      <c r="BR119" s="61"/>
      <c r="BS119" s="61"/>
      <c r="BT119" s="61"/>
      <c r="BU119" s="61"/>
      <c r="BV119" s="61"/>
      <c r="BW119" s="61"/>
      <c r="BX119" s="61"/>
      <c r="BY119" s="61"/>
      <c r="BZ119" s="59">
        <f t="shared" si="118"/>
        <v>0</v>
      </c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59">
        <f t="shared" si="119"/>
        <v>0</v>
      </c>
      <c r="CL119" s="59">
        <f t="shared" si="120"/>
        <v>0</v>
      </c>
      <c r="CM119" s="61"/>
      <c r="CN119" s="61"/>
      <c r="CO119" s="61"/>
      <c r="CP119" s="61"/>
      <c r="CQ119" s="61"/>
      <c r="CR119" s="61"/>
      <c r="CS119" s="61"/>
      <c r="CT119" s="59"/>
      <c r="CU119" s="59">
        <f t="shared" si="121"/>
        <v>0</v>
      </c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2"/>
      <c r="DG119" s="63"/>
    </row>
    <row r="120" spans="1:111" ht="12.75" hidden="1">
      <c r="A120" s="29" t="s">
        <v>533</v>
      </c>
      <c r="B120" s="31" t="s">
        <v>534</v>
      </c>
      <c r="C120" s="58">
        <f t="shared" si="103"/>
        <v>0</v>
      </c>
      <c r="D120" s="59">
        <f t="shared" si="104"/>
        <v>0</v>
      </c>
      <c r="E120" s="59">
        <f t="shared" si="105"/>
        <v>0</v>
      </c>
      <c r="F120" s="59">
        <f t="shared" si="106"/>
        <v>0</v>
      </c>
      <c r="G120" s="60"/>
      <c r="H120" s="60"/>
      <c r="I120" s="59">
        <f t="shared" si="107"/>
        <v>0</v>
      </c>
      <c r="J120" s="61"/>
      <c r="K120" s="61"/>
      <c r="L120" s="61"/>
      <c r="M120" s="61"/>
      <c r="N120" s="61"/>
      <c r="O120" s="61"/>
      <c r="P120" s="59">
        <f t="shared" si="108"/>
        <v>0</v>
      </c>
      <c r="Q120" s="60"/>
      <c r="R120" s="60"/>
      <c r="S120" s="60"/>
      <c r="T120" s="59">
        <f t="shared" si="109"/>
        <v>0</v>
      </c>
      <c r="U120" s="59">
        <f t="shared" si="110"/>
        <v>0</v>
      </c>
      <c r="V120" s="61"/>
      <c r="W120" s="61"/>
      <c r="X120" s="61"/>
      <c r="Y120" s="61"/>
      <c r="Z120" s="59">
        <f t="shared" si="111"/>
        <v>0</v>
      </c>
      <c r="AA120" s="61"/>
      <c r="AB120" s="61"/>
      <c r="AC120" s="59">
        <f t="shared" si="112"/>
        <v>0</v>
      </c>
      <c r="AD120" s="61"/>
      <c r="AE120" s="61"/>
      <c r="AF120" s="61"/>
      <c r="AG120" s="61"/>
      <c r="AH120" s="61"/>
      <c r="AI120" s="61"/>
      <c r="AJ120" s="59">
        <f t="shared" si="113"/>
        <v>0</v>
      </c>
      <c r="AK120" s="61"/>
      <c r="AL120" s="61"/>
      <c r="AM120" s="61"/>
      <c r="AN120" s="61"/>
      <c r="AO120" s="59">
        <f t="shared" si="114"/>
        <v>0</v>
      </c>
      <c r="AP120" s="61"/>
      <c r="AQ120" s="61"/>
      <c r="AR120" s="61"/>
      <c r="AS120" s="61"/>
      <c r="AT120" s="61"/>
      <c r="AU120" s="61"/>
      <c r="AV120" s="61"/>
      <c r="AW120" s="61"/>
      <c r="AX120" s="59">
        <f t="shared" si="115"/>
        <v>0</v>
      </c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59">
        <f t="shared" si="116"/>
        <v>0</v>
      </c>
      <c r="BP120" s="61"/>
      <c r="BQ120" s="61">
        <f t="shared" si="117"/>
        <v>0</v>
      </c>
      <c r="BR120" s="61"/>
      <c r="BS120" s="61"/>
      <c r="BT120" s="61"/>
      <c r="BU120" s="61"/>
      <c r="BV120" s="61"/>
      <c r="BW120" s="61"/>
      <c r="BX120" s="61"/>
      <c r="BY120" s="61"/>
      <c r="BZ120" s="59">
        <f t="shared" si="118"/>
        <v>0</v>
      </c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59">
        <f t="shared" si="119"/>
        <v>0</v>
      </c>
      <c r="CL120" s="59">
        <f t="shared" si="120"/>
        <v>0</v>
      </c>
      <c r="CM120" s="61"/>
      <c r="CN120" s="61"/>
      <c r="CO120" s="61"/>
      <c r="CP120" s="61"/>
      <c r="CQ120" s="61"/>
      <c r="CR120" s="61"/>
      <c r="CS120" s="61"/>
      <c r="CT120" s="59"/>
      <c r="CU120" s="59">
        <f t="shared" si="121"/>
        <v>0</v>
      </c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2"/>
      <c r="DG120" s="63"/>
    </row>
    <row r="121" spans="1:111" ht="12.75" hidden="1">
      <c r="A121" s="29" t="s">
        <v>535</v>
      </c>
      <c r="B121" s="31" t="s">
        <v>536</v>
      </c>
      <c r="C121" s="58">
        <f t="shared" si="103"/>
        <v>0</v>
      </c>
      <c r="D121" s="59">
        <f t="shared" si="104"/>
        <v>0</v>
      </c>
      <c r="E121" s="59">
        <f t="shared" si="105"/>
        <v>0</v>
      </c>
      <c r="F121" s="59">
        <f t="shared" si="106"/>
        <v>0</v>
      </c>
      <c r="G121" s="60"/>
      <c r="H121" s="60"/>
      <c r="I121" s="59">
        <f t="shared" si="107"/>
        <v>0</v>
      </c>
      <c r="J121" s="61"/>
      <c r="K121" s="61"/>
      <c r="L121" s="61"/>
      <c r="M121" s="61"/>
      <c r="N121" s="61"/>
      <c r="O121" s="61"/>
      <c r="P121" s="59">
        <f t="shared" si="108"/>
        <v>0</v>
      </c>
      <c r="Q121" s="60"/>
      <c r="R121" s="60"/>
      <c r="S121" s="60"/>
      <c r="T121" s="59">
        <f t="shared" si="109"/>
        <v>0</v>
      </c>
      <c r="U121" s="59">
        <f t="shared" si="110"/>
        <v>0</v>
      </c>
      <c r="V121" s="61"/>
      <c r="W121" s="61"/>
      <c r="X121" s="61"/>
      <c r="Y121" s="61"/>
      <c r="Z121" s="59">
        <f t="shared" si="111"/>
        <v>0</v>
      </c>
      <c r="AA121" s="61"/>
      <c r="AB121" s="61"/>
      <c r="AC121" s="59">
        <f t="shared" si="112"/>
        <v>0</v>
      </c>
      <c r="AD121" s="61"/>
      <c r="AE121" s="61"/>
      <c r="AF121" s="61"/>
      <c r="AG121" s="61"/>
      <c r="AH121" s="61"/>
      <c r="AI121" s="61"/>
      <c r="AJ121" s="59">
        <f t="shared" si="113"/>
        <v>0</v>
      </c>
      <c r="AK121" s="61"/>
      <c r="AL121" s="61"/>
      <c r="AM121" s="61"/>
      <c r="AN121" s="61"/>
      <c r="AO121" s="59">
        <f t="shared" si="114"/>
        <v>0</v>
      </c>
      <c r="AP121" s="61"/>
      <c r="AQ121" s="61"/>
      <c r="AR121" s="61"/>
      <c r="AS121" s="61"/>
      <c r="AT121" s="61"/>
      <c r="AU121" s="61"/>
      <c r="AV121" s="61"/>
      <c r="AW121" s="61"/>
      <c r="AX121" s="59">
        <f t="shared" si="115"/>
        <v>0</v>
      </c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59">
        <f t="shared" si="116"/>
        <v>0</v>
      </c>
      <c r="BP121" s="61"/>
      <c r="BQ121" s="61">
        <f t="shared" si="117"/>
        <v>0</v>
      </c>
      <c r="BR121" s="61"/>
      <c r="BS121" s="61"/>
      <c r="BT121" s="61"/>
      <c r="BU121" s="61"/>
      <c r="BV121" s="61"/>
      <c r="BW121" s="61"/>
      <c r="BX121" s="61"/>
      <c r="BY121" s="61"/>
      <c r="BZ121" s="59">
        <f t="shared" si="118"/>
        <v>0</v>
      </c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59">
        <f t="shared" si="119"/>
        <v>0</v>
      </c>
      <c r="CL121" s="59">
        <f t="shared" si="120"/>
        <v>0</v>
      </c>
      <c r="CM121" s="61"/>
      <c r="CN121" s="61"/>
      <c r="CO121" s="61"/>
      <c r="CP121" s="61"/>
      <c r="CQ121" s="61"/>
      <c r="CR121" s="61"/>
      <c r="CS121" s="61"/>
      <c r="CT121" s="59"/>
      <c r="CU121" s="59">
        <f t="shared" si="121"/>
        <v>0</v>
      </c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2"/>
      <c r="DG121" s="63"/>
    </row>
    <row r="122" spans="1:111" ht="12.75" hidden="1">
      <c r="A122" s="29" t="s">
        <v>537</v>
      </c>
      <c r="B122" s="31" t="s">
        <v>538</v>
      </c>
      <c r="C122" s="58">
        <f t="shared" si="103"/>
        <v>0</v>
      </c>
      <c r="D122" s="59">
        <f t="shared" si="104"/>
        <v>0</v>
      </c>
      <c r="E122" s="59">
        <f t="shared" si="105"/>
        <v>0</v>
      </c>
      <c r="F122" s="59">
        <f t="shared" si="106"/>
        <v>0</v>
      </c>
      <c r="G122" s="60"/>
      <c r="H122" s="60"/>
      <c r="I122" s="59">
        <f t="shared" si="107"/>
        <v>0</v>
      </c>
      <c r="J122" s="61"/>
      <c r="K122" s="61"/>
      <c r="L122" s="61"/>
      <c r="M122" s="61"/>
      <c r="N122" s="61"/>
      <c r="O122" s="61"/>
      <c r="P122" s="59">
        <f t="shared" si="108"/>
        <v>0</v>
      </c>
      <c r="Q122" s="60"/>
      <c r="R122" s="60"/>
      <c r="S122" s="60"/>
      <c r="T122" s="59">
        <f t="shared" si="109"/>
        <v>0</v>
      </c>
      <c r="U122" s="59">
        <f t="shared" si="110"/>
        <v>0</v>
      </c>
      <c r="V122" s="61"/>
      <c r="W122" s="61"/>
      <c r="X122" s="61"/>
      <c r="Y122" s="61"/>
      <c r="Z122" s="59">
        <f t="shared" si="111"/>
        <v>0</v>
      </c>
      <c r="AA122" s="61"/>
      <c r="AB122" s="61"/>
      <c r="AC122" s="59">
        <f t="shared" si="112"/>
        <v>0</v>
      </c>
      <c r="AD122" s="61"/>
      <c r="AE122" s="61"/>
      <c r="AF122" s="61"/>
      <c r="AG122" s="61"/>
      <c r="AH122" s="61"/>
      <c r="AI122" s="61"/>
      <c r="AJ122" s="59">
        <f t="shared" si="113"/>
        <v>0</v>
      </c>
      <c r="AK122" s="61"/>
      <c r="AL122" s="61"/>
      <c r="AM122" s="61"/>
      <c r="AN122" s="61"/>
      <c r="AO122" s="59">
        <f t="shared" si="114"/>
        <v>0</v>
      </c>
      <c r="AP122" s="61"/>
      <c r="AQ122" s="61"/>
      <c r="AR122" s="61"/>
      <c r="AS122" s="61"/>
      <c r="AT122" s="61"/>
      <c r="AU122" s="61"/>
      <c r="AV122" s="61"/>
      <c r="AW122" s="61"/>
      <c r="AX122" s="59">
        <f t="shared" si="115"/>
        <v>0</v>
      </c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59">
        <f t="shared" si="116"/>
        <v>0</v>
      </c>
      <c r="BP122" s="61"/>
      <c r="BQ122" s="61">
        <f t="shared" si="117"/>
        <v>0</v>
      </c>
      <c r="BR122" s="61"/>
      <c r="BS122" s="61"/>
      <c r="BT122" s="61"/>
      <c r="BU122" s="61"/>
      <c r="BV122" s="61"/>
      <c r="BW122" s="61"/>
      <c r="BX122" s="61"/>
      <c r="BY122" s="61"/>
      <c r="BZ122" s="59">
        <f t="shared" si="118"/>
        <v>0</v>
      </c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59">
        <f t="shared" si="119"/>
        <v>0</v>
      </c>
      <c r="CL122" s="59">
        <f t="shared" si="120"/>
        <v>0</v>
      </c>
      <c r="CM122" s="61"/>
      <c r="CN122" s="61"/>
      <c r="CO122" s="61"/>
      <c r="CP122" s="61"/>
      <c r="CQ122" s="61"/>
      <c r="CR122" s="61"/>
      <c r="CS122" s="61"/>
      <c r="CT122" s="59"/>
      <c r="CU122" s="59">
        <f t="shared" si="121"/>
        <v>0</v>
      </c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2"/>
      <c r="DG122" s="63"/>
    </row>
    <row r="123" spans="1:111" ht="12.75" hidden="1">
      <c r="A123" s="29" t="s">
        <v>539</v>
      </c>
      <c r="B123" s="31" t="s">
        <v>540</v>
      </c>
      <c r="C123" s="58">
        <f t="shared" si="103"/>
        <v>0</v>
      </c>
      <c r="D123" s="59">
        <f t="shared" si="104"/>
        <v>0</v>
      </c>
      <c r="E123" s="59">
        <f t="shared" si="105"/>
        <v>0</v>
      </c>
      <c r="F123" s="59">
        <f t="shared" si="106"/>
        <v>0</v>
      </c>
      <c r="G123" s="60"/>
      <c r="H123" s="60"/>
      <c r="I123" s="59">
        <f t="shared" si="107"/>
        <v>0</v>
      </c>
      <c r="J123" s="61"/>
      <c r="K123" s="61"/>
      <c r="L123" s="61"/>
      <c r="M123" s="61"/>
      <c r="N123" s="61"/>
      <c r="O123" s="61"/>
      <c r="P123" s="59">
        <f t="shared" si="108"/>
        <v>0</v>
      </c>
      <c r="Q123" s="60"/>
      <c r="R123" s="60"/>
      <c r="S123" s="60"/>
      <c r="T123" s="59">
        <f t="shared" si="109"/>
        <v>0</v>
      </c>
      <c r="U123" s="59">
        <f t="shared" si="110"/>
        <v>0</v>
      </c>
      <c r="V123" s="61"/>
      <c r="W123" s="61"/>
      <c r="X123" s="61"/>
      <c r="Y123" s="61"/>
      <c r="Z123" s="59">
        <f t="shared" si="111"/>
        <v>0</v>
      </c>
      <c r="AA123" s="61"/>
      <c r="AB123" s="61"/>
      <c r="AC123" s="59">
        <f t="shared" si="112"/>
        <v>0</v>
      </c>
      <c r="AD123" s="61"/>
      <c r="AE123" s="61"/>
      <c r="AF123" s="61"/>
      <c r="AG123" s="61"/>
      <c r="AH123" s="61"/>
      <c r="AI123" s="61"/>
      <c r="AJ123" s="59">
        <f t="shared" si="113"/>
        <v>0</v>
      </c>
      <c r="AK123" s="61"/>
      <c r="AL123" s="61"/>
      <c r="AM123" s="61"/>
      <c r="AN123" s="61"/>
      <c r="AO123" s="59">
        <f t="shared" si="114"/>
        <v>0</v>
      </c>
      <c r="AP123" s="61"/>
      <c r="AQ123" s="61"/>
      <c r="AR123" s="61"/>
      <c r="AS123" s="61"/>
      <c r="AT123" s="61"/>
      <c r="AU123" s="61"/>
      <c r="AV123" s="61"/>
      <c r="AW123" s="61"/>
      <c r="AX123" s="59">
        <f t="shared" si="115"/>
        <v>0</v>
      </c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59">
        <f t="shared" si="116"/>
        <v>0</v>
      </c>
      <c r="BP123" s="61"/>
      <c r="BQ123" s="61">
        <f t="shared" si="117"/>
        <v>0</v>
      </c>
      <c r="BR123" s="61"/>
      <c r="BS123" s="61"/>
      <c r="BT123" s="61"/>
      <c r="BU123" s="61"/>
      <c r="BV123" s="61"/>
      <c r="BW123" s="61"/>
      <c r="BX123" s="61"/>
      <c r="BY123" s="61"/>
      <c r="BZ123" s="59">
        <f t="shared" si="118"/>
        <v>0</v>
      </c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59">
        <f t="shared" si="119"/>
        <v>0</v>
      </c>
      <c r="CL123" s="59">
        <f t="shared" si="120"/>
        <v>0</v>
      </c>
      <c r="CM123" s="61"/>
      <c r="CN123" s="61"/>
      <c r="CO123" s="61"/>
      <c r="CP123" s="61"/>
      <c r="CQ123" s="61"/>
      <c r="CR123" s="61"/>
      <c r="CS123" s="61"/>
      <c r="CT123" s="59"/>
      <c r="CU123" s="59">
        <f t="shared" si="121"/>
        <v>0</v>
      </c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2"/>
      <c r="DG123" s="63"/>
    </row>
    <row r="124" spans="1:111" ht="12.75" hidden="1">
      <c r="A124" s="29" t="s">
        <v>541</v>
      </c>
      <c r="B124" s="31" t="s">
        <v>542</v>
      </c>
      <c r="C124" s="58">
        <f t="shared" si="103"/>
        <v>0</v>
      </c>
      <c r="D124" s="59">
        <f t="shared" si="104"/>
        <v>0</v>
      </c>
      <c r="E124" s="59">
        <f t="shared" si="105"/>
        <v>0</v>
      </c>
      <c r="F124" s="59">
        <f t="shared" si="106"/>
        <v>0</v>
      </c>
      <c r="G124" s="60"/>
      <c r="H124" s="60"/>
      <c r="I124" s="59">
        <f t="shared" si="107"/>
        <v>0</v>
      </c>
      <c r="J124" s="61"/>
      <c r="K124" s="61"/>
      <c r="L124" s="61"/>
      <c r="M124" s="61"/>
      <c r="N124" s="61"/>
      <c r="O124" s="61"/>
      <c r="P124" s="59">
        <f t="shared" si="108"/>
        <v>0</v>
      </c>
      <c r="Q124" s="60"/>
      <c r="R124" s="60"/>
      <c r="S124" s="60"/>
      <c r="T124" s="59">
        <f t="shared" si="109"/>
        <v>0</v>
      </c>
      <c r="U124" s="59">
        <f t="shared" si="110"/>
        <v>0</v>
      </c>
      <c r="V124" s="61"/>
      <c r="W124" s="61"/>
      <c r="X124" s="61"/>
      <c r="Y124" s="61"/>
      <c r="Z124" s="59">
        <f t="shared" si="111"/>
        <v>0</v>
      </c>
      <c r="AA124" s="61"/>
      <c r="AB124" s="61"/>
      <c r="AC124" s="59">
        <f t="shared" si="112"/>
        <v>0</v>
      </c>
      <c r="AD124" s="61"/>
      <c r="AE124" s="61"/>
      <c r="AF124" s="61"/>
      <c r="AG124" s="61"/>
      <c r="AH124" s="61"/>
      <c r="AI124" s="61"/>
      <c r="AJ124" s="59">
        <f t="shared" si="113"/>
        <v>0</v>
      </c>
      <c r="AK124" s="61"/>
      <c r="AL124" s="61"/>
      <c r="AM124" s="61"/>
      <c r="AN124" s="61"/>
      <c r="AO124" s="59">
        <f t="shared" si="114"/>
        <v>0</v>
      </c>
      <c r="AP124" s="61"/>
      <c r="AQ124" s="61"/>
      <c r="AR124" s="61"/>
      <c r="AS124" s="61"/>
      <c r="AT124" s="61"/>
      <c r="AU124" s="61"/>
      <c r="AV124" s="61"/>
      <c r="AW124" s="61"/>
      <c r="AX124" s="59">
        <f t="shared" si="115"/>
        <v>0</v>
      </c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59">
        <f t="shared" si="116"/>
        <v>0</v>
      </c>
      <c r="BP124" s="61"/>
      <c r="BQ124" s="61">
        <f t="shared" si="117"/>
        <v>0</v>
      </c>
      <c r="BR124" s="61"/>
      <c r="BS124" s="61"/>
      <c r="BT124" s="61"/>
      <c r="BU124" s="61"/>
      <c r="BV124" s="61"/>
      <c r="BW124" s="61"/>
      <c r="BX124" s="61"/>
      <c r="BY124" s="61"/>
      <c r="BZ124" s="59">
        <f t="shared" si="118"/>
        <v>0</v>
      </c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59">
        <f t="shared" si="119"/>
        <v>0</v>
      </c>
      <c r="CL124" s="59">
        <f t="shared" si="120"/>
        <v>0</v>
      </c>
      <c r="CM124" s="61"/>
      <c r="CN124" s="61"/>
      <c r="CO124" s="61"/>
      <c r="CP124" s="61"/>
      <c r="CQ124" s="61"/>
      <c r="CR124" s="61"/>
      <c r="CS124" s="61"/>
      <c r="CT124" s="59"/>
      <c r="CU124" s="59">
        <f t="shared" si="121"/>
        <v>0</v>
      </c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2"/>
      <c r="DG124" s="63"/>
    </row>
    <row r="125" spans="1:111" ht="12.75" hidden="1">
      <c r="A125" s="29" t="s">
        <v>543</v>
      </c>
      <c r="B125" s="31" t="s">
        <v>544</v>
      </c>
      <c r="C125" s="58">
        <f t="shared" si="103"/>
        <v>0</v>
      </c>
      <c r="D125" s="59">
        <f t="shared" si="104"/>
        <v>0</v>
      </c>
      <c r="E125" s="59">
        <f t="shared" si="105"/>
        <v>0</v>
      </c>
      <c r="F125" s="59">
        <f t="shared" si="106"/>
        <v>0</v>
      </c>
      <c r="G125" s="60"/>
      <c r="H125" s="60"/>
      <c r="I125" s="59">
        <f t="shared" si="107"/>
        <v>0</v>
      </c>
      <c r="J125" s="61"/>
      <c r="K125" s="61"/>
      <c r="L125" s="61"/>
      <c r="M125" s="61"/>
      <c r="N125" s="61"/>
      <c r="O125" s="61"/>
      <c r="P125" s="59">
        <f t="shared" si="108"/>
        <v>0</v>
      </c>
      <c r="Q125" s="60"/>
      <c r="R125" s="60"/>
      <c r="S125" s="60"/>
      <c r="T125" s="59">
        <f t="shared" si="109"/>
        <v>0</v>
      </c>
      <c r="U125" s="59">
        <f t="shared" si="110"/>
        <v>0</v>
      </c>
      <c r="V125" s="61"/>
      <c r="W125" s="61"/>
      <c r="X125" s="61"/>
      <c r="Y125" s="61"/>
      <c r="Z125" s="59">
        <f t="shared" si="111"/>
        <v>0</v>
      </c>
      <c r="AA125" s="61"/>
      <c r="AB125" s="61"/>
      <c r="AC125" s="59">
        <f t="shared" si="112"/>
        <v>0</v>
      </c>
      <c r="AD125" s="61"/>
      <c r="AE125" s="61"/>
      <c r="AF125" s="61"/>
      <c r="AG125" s="61"/>
      <c r="AH125" s="61"/>
      <c r="AI125" s="61"/>
      <c r="AJ125" s="59">
        <f t="shared" si="113"/>
        <v>0</v>
      </c>
      <c r="AK125" s="61"/>
      <c r="AL125" s="61"/>
      <c r="AM125" s="61"/>
      <c r="AN125" s="61"/>
      <c r="AO125" s="59">
        <f t="shared" si="114"/>
        <v>0</v>
      </c>
      <c r="AP125" s="61"/>
      <c r="AQ125" s="61"/>
      <c r="AR125" s="61"/>
      <c r="AS125" s="61"/>
      <c r="AT125" s="61"/>
      <c r="AU125" s="61"/>
      <c r="AV125" s="61"/>
      <c r="AW125" s="61"/>
      <c r="AX125" s="59">
        <f t="shared" si="115"/>
        <v>0</v>
      </c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59">
        <f t="shared" si="116"/>
        <v>0</v>
      </c>
      <c r="BP125" s="61"/>
      <c r="BQ125" s="61">
        <f t="shared" si="117"/>
        <v>0</v>
      </c>
      <c r="BR125" s="61"/>
      <c r="BS125" s="61"/>
      <c r="BT125" s="61"/>
      <c r="BU125" s="61"/>
      <c r="BV125" s="61"/>
      <c r="BW125" s="61"/>
      <c r="BX125" s="61"/>
      <c r="BY125" s="61"/>
      <c r="BZ125" s="59">
        <f t="shared" si="118"/>
        <v>0</v>
      </c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59">
        <f t="shared" si="119"/>
        <v>0</v>
      </c>
      <c r="CL125" s="59">
        <f t="shared" si="120"/>
        <v>0</v>
      </c>
      <c r="CM125" s="61"/>
      <c r="CN125" s="61"/>
      <c r="CO125" s="61"/>
      <c r="CP125" s="61"/>
      <c r="CQ125" s="61"/>
      <c r="CR125" s="61"/>
      <c r="CS125" s="61"/>
      <c r="CT125" s="59"/>
      <c r="CU125" s="59">
        <f t="shared" si="121"/>
        <v>0</v>
      </c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2"/>
      <c r="DG125" s="63"/>
    </row>
    <row r="126" spans="1:111" ht="12.75" hidden="1">
      <c r="A126" s="29" t="s">
        <v>545</v>
      </c>
      <c r="B126" s="31" t="s">
        <v>546</v>
      </c>
      <c r="C126" s="58">
        <f t="shared" si="103"/>
        <v>0</v>
      </c>
      <c r="D126" s="59">
        <f t="shared" si="104"/>
        <v>0</v>
      </c>
      <c r="E126" s="59">
        <f t="shared" si="105"/>
        <v>0</v>
      </c>
      <c r="F126" s="59">
        <f t="shared" si="106"/>
        <v>0</v>
      </c>
      <c r="G126" s="60"/>
      <c r="H126" s="60"/>
      <c r="I126" s="59">
        <f t="shared" si="107"/>
        <v>0</v>
      </c>
      <c r="J126" s="61"/>
      <c r="K126" s="61"/>
      <c r="L126" s="61"/>
      <c r="M126" s="61"/>
      <c r="N126" s="61"/>
      <c r="O126" s="61"/>
      <c r="P126" s="59">
        <f t="shared" si="108"/>
        <v>0</v>
      </c>
      <c r="Q126" s="60"/>
      <c r="R126" s="60"/>
      <c r="S126" s="60"/>
      <c r="T126" s="59">
        <f t="shared" si="109"/>
        <v>0</v>
      </c>
      <c r="U126" s="59">
        <f t="shared" si="110"/>
        <v>0</v>
      </c>
      <c r="V126" s="61"/>
      <c r="W126" s="61"/>
      <c r="X126" s="61"/>
      <c r="Y126" s="61"/>
      <c r="Z126" s="59">
        <f t="shared" si="111"/>
        <v>0</v>
      </c>
      <c r="AA126" s="61"/>
      <c r="AB126" s="61"/>
      <c r="AC126" s="59">
        <f t="shared" si="112"/>
        <v>0</v>
      </c>
      <c r="AD126" s="61"/>
      <c r="AE126" s="61"/>
      <c r="AF126" s="61"/>
      <c r="AG126" s="61"/>
      <c r="AH126" s="61"/>
      <c r="AI126" s="61"/>
      <c r="AJ126" s="59">
        <f t="shared" si="113"/>
        <v>0</v>
      </c>
      <c r="AK126" s="61"/>
      <c r="AL126" s="61"/>
      <c r="AM126" s="61"/>
      <c r="AN126" s="61"/>
      <c r="AO126" s="59">
        <f t="shared" si="114"/>
        <v>0</v>
      </c>
      <c r="AP126" s="61"/>
      <c r="AQ126" s="61"/>
      <c r="AR126" s="61"/>
      <c r="AS126" s="61"/>
      <c r="AT126" s="61"/>
      <c r="AU126" s="61"/>
      <c r="AV126" s="61"/>
      <c r="AW126" s="61"/>
      <c r="AX126" s="59">
        <f t="shared" si="115"/>
        <v>0</v>
      </c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59">
        <f t="shared" si="116"/>
        <v>0</v>
      </c>
      <c r="BP126" s="61"/>
      <c r="BQ126" s="61">
        <f t="shared" si="117"/>
        <v>0</v>
      </c>
      <c r="BR126" s="61"/>
      <c r="BS126" s="61"/>
      <c r="BT126" s="61"/>
      <c r="BU126" s="61"/>
      <c r="BV126" s="61"/>
      <c r="BW126" s="61"/>
      <c r="BX126" s="61"/>
      <c r="BY126" s="61"/>
      <c r="BZ126" s="59">
        <f t="shared" si="118"/>
        <v>0</v>
      </c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59">
        <f t="shared" si="119"/>
        <v>0</v>
      </c>
      <c r="CL126" s="59">
        <f t="shared" si="120"/>
        <v>0</v>
      </c>
      <c r="CM126" s="61"/>
      <c r="CN126" s="61"/>
      <c r="CO126" s="61"/>
      <c r="CP126" s="61"/>
      <c r="CQ126" s="61"/>
      <c r="CR126" s="61"/>
      <c r="CS126" s="61"/>
      <c r="CT126" s="59"/>
      <c r="CU126" s="59">
        <f t="shared" si="121"/>
        <v>0</v>
      </c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2"/>
      <c r="DG126" s="63"/>
    </row>
    <row r="127" spans="1:111" ht="12.75" hidden="1">
      <c r="A127" s="29" t="s">
        <v>547</v>
      </c>
      <c r="B127" s="31" t="s">
        <v>548</v>
      </c>
      <c r="C127" s="58">
        <f t="shared" si="103"/>
        <v>0</v>
      </c>
      <c r="D127" s="59">
        <f t="shared" si="104"/>
        <v>0</v>
      </c>
      <c r="E127" s="59">
        <f t="shared" si="105"/>
        <v>0</v>
      </c>
      <c r="F127" s="59">
        <f t="shared" si="106"/>
        <v>0</v>
      </c>
      <c r="G127" s="60"/>
      <c r="H127" s="60"/>
      <c r="I127" s="59">
        <f t="shared" si="107"/>
        <v>0</v>
      </c>
      <c r="J127" s="61"/>
      <c r="K127" s="61"/>
      <c r="L127" s="61"/>
      <c r="M127" s="61"/>
      <c r="N127" s="61"/>
      <c r="O127" s="61"/>
      <c r="P127" s="59">
        <f t="shared" si="108"/>
        <v>0</v>
      </c>
      <c r="Q127" s="60"/>
      <c r="R127" s="60"/>
      <c r="S127" s="60"/>
      <c r="T127" s="59">
        <f t="shared" si="109"/>
        <v>0</v>
      </c>
      <c r="U127" s="59">
        <f t="shared" si="110"/>
        <v>0</v>
      </c>
      <c r="V127" s="61"/>
      <c r="W127" s="61"/>
      <c r="X127" s="61"/>
      <c r="Y127" s="61"/>
      <c r="Z127" s="59">
        <f t="shared" si="111"/>
        <v>0</v>
      </c>
      <c r="AA127" s="61"/>
      <c r="AB127" s="61"/>
      <c r="AC127" s="59">
        <f t="shared" si="112"/>
        <v>0</v>
      </c>
      <c r="AD127" s="61"/>
      <c r="AE127" s="61"/>
      <c r="AF127" s="61"/>
      <c r="AG127" s="61"/>
      <c r="AH127" s="61"/>
      <c r="AI127" s="61"/>
      <c r="AJ127" s="59">
        <f t="shared" si="113"/>
        <v>0</v>
      </c>
      <c r="AK127" s="61"/>
      <c r="AL127" s="61"/>
      <c r="AM127" s="61"/>
      <c r="AN127" s="61"/>
      <c r="AO127" s="59">
        <f t="shared" si="114"/>
        <v>0</v>
      </c>
      <c r="AP127" s="61"/>
      <c r="AQ127" s="61"/>
      <c r="AR127" s="61"/>
      <c r="AS127" s="61"/>
      <c r="AT127" s="61"/>
      <c r="AU127" s="61"/>
      <c r="AV127" s="61"/>
      <c r="AW127" s="61"/>
      <c r="AX127" s="59">
        <f t="shared" si="115"/>
        <v>0</v>
      </c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59">
        <f t="shared" si="116"/>
        <v>0</v>
      </c>
      <c r="BP127" s="61"/>
      <c r="BQ127" s="61">
        <f t="shared" si="117"/>
        <v>0</v>
      </c>
      <c r="BR127" s="61"/>
      <c r="BS127" s="61"/>
      <c r="BT127" s="61"/>
      <c r="BU127" s="61"/>
      <c r="BV127" s="61"/>
      <c r="BW127" s="61"/>
      <c r="BX127" s="61"/>
      <c r="BY127" s="61"/>
      <c r="BZ127" s="59">
        <f t="shared" si="118"/>
        <v>0</v>
      </c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59">
        <f t="shared" si="119"/>
        <v>0</v>
      </c>
      <c r="CL127" s="59">
        <f t="shared" si="120"/>
        <v>0</v>
      </c>
      <c r="CM127" s="61"/>
      <c r="CN127" s="61"/>
      <c r="CO127" s="61"/>
      <c r="CP127" s="61"/>
      <c r="CQ127" s="61"/>
      <c r="CR127" s="61"/>
      <c r="CS127" s="61"/>
      <c r="CT127" s="59"/>
      <c r="CU127" s="59">
        <f t="shared" si="121"/>
        <v>0</v>
      </c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2"/>
      <c r="DG127" s="63"/>
    </row>
    <row r="128" spans="1:111" ht="12.75" hidden="1">
      <c r="A128" s="29" t="s">
        <v>549</v>
      </c>
      <c r="B128" s="31" t="s">
        <v>550</v>
      </c>
      <c r="C128" s="58">
        <f t="shared" si="103"/>
        <v>0</v>
      </c>
      <c r="D128" s="59">
        <f t="shared" si="104"/>
        <v>0</v>
      </c>
      <c r="E128" s="59">
        <f t="shared" si="105"/>
        <v>0</v>
      </c>
      <c r="F128" s="59">
        <f t="shared" si="106"/>
        <v>0</v>
      </c>
      <c r="G128" s="60"/>
      <c r="H128" s="60"/>
      <c r="I128" s="59">
        <f t="shared" si="107"/>
        <v>0</v>
      </c>
      <c r="J128" s="61"/>
      <c r="K128" s="61"/>
      <c r="L128" s="61"/>
      <c r="M128" s="61"/>
      <c r="N128" s="61"/>
      <c r="O128" s="61"/>
      <c r="P128" s="59">
        <f t="shared" si="108"/>
        <v>0</v>
      </c>
      <c r="Q128" s="60"/>
      <c r="R128" s="60"/>
      <c r="S128" s="60"/>
      <c r="T128" s="59">
        <f t="shared" si="109"/>
        <v>0</v>
      </c>
      <c r="U128" s="59">
        <f t="shared" si="110"/>
        <v>0</v>
      </c>
      <c r="V128" s="61"/>
      <c r="W128" s="61"/>
      <c r="X128" s="61"/>
      <c r="Y128" s="61"/>
      <c r="Z128" s="59">
        <f t="shared" si="111"/>
        <v>0</v>
      </c>
      <c r="AA128" s="61"/>
      <c r="AB128" s="61"/>
      <c r="AC128" s="59">
        <f t="shared" si="112"/>
        <v>0</v>
      </c>
      <c r="AD128" s="61"/>
      <c r="AE128" s="61"/>
      <c r="AF128" s="61"/>
      <c r="AG128" s="61"/>
      <c r="AH128" s="61"/>
      <c r="AI128" s="61"/>
      <c r="AJ128" s="59">
        <f t="shared" si="113"/>
        <v>0</v>
      </c>
      <c r="AK128" s="61"/>
      <c r="AL128" s="61"/>
      <c r="AM128" s="61"/>
      <c r="AN128" s="61"/>
      <c r="AO128" s="59">
        <f t="shared" si="114"/>
        <v>0</v>
      </c>
      <c r="AP128" s="61"/>
      <c r="AQ128" s="61"/>
      <c r="AR128" s="61"/>
      <c r="AS128" s="61"/>
      <c r="AT128" s="61"/>
      <c r="AU128" s="61"/>
      <c r="AV128" s="61"/>
      <c r="AW128" s="61"/>
      <c r="AX128" s="59">
        <f t="shared" si="115"/>
        <v>0</v>
      </c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59">
        <f t="shared" si="116"/>
        <v>0</v>
      </c>
      <c r="BP128" s="61"/>
      <c r="BQ128" s="61">
        <f t="shared" si="117"/>
        <v>0</v>
      </c>
      <c r="BR128" s="61"/>
      <c r="BS128" s="61"/>
      <c r="BT128" s="61"/>
      <c r="BU128" s="61"/>
      <c r="BV128" s="61"/>
      <c r="BW128" s="61"/>
      <c r="BX128" s="61"/>
      <c r="BY128" s="61"/>
      <c r="BZ128" s="59">
        <f t="shared" si="118"/>
        <v>0</v>
      </c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59">
        <f t="shared" si="119"/>
        <v>0</v>
      </c>
      <c r="CL128" s="59">
        <f t="shared" si="120"/>
        <v>0</v>
      </c>
      <c r="CM128" s="61"/>
      <c r="CN128" s="61"/>
      <c r="CO128" s="61"/>
      <c r="CP128" s="61"/>
      <c r="CQ128" s="61"/>
      <c r="CR128" s="61"/>
      <c r="CS128" s="61"/>
      <c r="CT128" s="59"/>
      <c r="CU128" s="59">
        <f t="shared" si="121"/>
        <v>0</v>
      </c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2"/>
      <c r="DG128" s="63"/>
    </row>
    <row r="129" spans="1:111" ht="12.75" hidden="1">
      <c r="A129" s="29" t="s">
        <v>551</v>
      </c>
      <c r="B129" s="31" t="s">
        <v>552</v>
      </c>
      <c r="C129" s="58">
        <f t="shared" si="103"/>
        <v>0</v>
      </c>
      <c r="D129" s="59">
        <f t="shared" si="104"/>
        <v>0</v>
      </c>
      <c r="E129" s="59">
        <f t="shared" si="105"/>
        <v>0</v>
      </c>
      <c r="F129" s="59">
        <f t="shared" si="106"/>
        <v>0</v>
      </c>
      <c r="G129" s="60"/>
      <c r="H129" s="60"/>
      <c r="I129" s="59">
        <f t="shared" si="107"/>
        <v>0</v>
      </c>
      <c r="J129" s="61"/>
      <c r="K129" s="61"/>
      <c r="L129" s="61"/>
      <c r="M129" s="61"/>
      <c r="N129" s="61"/>
      <c r="O129" s="61"/>
      <c r="P129" s="59">
        <f t="shared" si="108"/>
        <v>0</v>
      </c>
      <c r="Q129" s="60"/>
      <c r="R129" s="60"/>
      <c r="S129" s="60"/>
      <c r="T129" s="59">
        <f t="shared" si="109"/>
        <v>0</v>
      </c>
      <c r="U129" s="59">
        <f t="shared" si="110"/>
        <v>0</v>
      </c>
      <c r="V129" s="61"/>
      <c r="W129" s="61"/>
      <c r="X129" s="61"/>
      <c r="Y129" s="61"/>
      <c r="Z129" s="59">
        <f t="shared" si="111"/>
        <v>0</v>
      </c>
      <c r="AA129" s="61"/>
      <c r="AB129" s="61"/>
      <c r="AC129" s="59">
        <f t="shared" si="112"/>
        <v>0</v>
      </c>
      <c r="AD129" s="61"/>
      <c r="AE129" s="61"/>
      <c r="AF129" s="61"/>
      <c r="AG129" s="61"/>
      <c r="AH129" s="61"/>
      <c r="AI129" s="61"/>
      <c r="AJ129" s="59">
        <f t="shared" si="113"/>
        <v>0</v>
      </c>
      <c r="AK129" s="61"/>
      <c r="AL129" s="61"/>
      <c r="AM129" s="61"/>
      <c r="AN129" s="61"/>
      <c r="AO129" s="59">
        <f t="shared" si="114"/>
        <v>0</v>
      </c>
      <c r="AP129" s="61"/>
      <c r="AQ129" s="61"/>
      <c r="AR129" s="61"/>
      <c r="AS129" s="61"/>
      <c r="AT129" s="61"/>
      <c r="AU129" s="61"/>
      <c r="AV129" s="61"/>
      <c r="AW129" s="61"/>
      <c r="AX129" s="59">
        <f t="shared" si="115"/>
        <v>0</v>
      </c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59">
        <f t="shared" si="116"/>
        <v>0</v>
      </c>
      <c r="BP129" s="61"/>
      <c r="BQ129" s="61">
        <f t="shared" si="117"/>
        <v>0</v>
      </c>
      <c r="BR129" s="61"/>
      <c r="BS129" s="61"/>
      <c r="BT129" s="61"/>
      <c r="BU129" s="61"/>
      <c r="BV129" s="61"/>
      <c r="BW129" s="61"/>
      <c r="BX129" s="61"/>
      <c r="BY129" s="61"/>
      <c r="BZ129" s="59">
        <f t="shared" si="118"/>
        <v>0</v>
      </c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59">
        <f t="shared" si="119"/>
        <v>0</v>
      </c>
      <c r="CL129" s="59">
        <f t="shared" si="120"/>
        <v>0</v>
      </c>
      <c r="CM129" s="61"/>
      <c r="CN129" s="61"/>
      <c r="CO129" s="61"/>
      <c r="CP129" s="61"/>
      <c r="CQ129" s="61"/>
      <c r="CR129" s="61"/>
      <c r="CS129" s="61"/>
      <c r="CT129" s="59"/>
      <c r="CU129" s="59">
        <f t="shared" si="121"/>
        <v>0</v>
      </c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2"/>
      <c r="DG129" s="63"/>
    </row>
    <row r="130" spans="1:111" ht="12.75" hidden="1">
      <c r="A130" s="29" t="s">
        <v>553</v>
      </c>
      <c r="B130" s="31" t="s">
        <v>554</v>
      </c>
      <c r="C130" s="58">
        <f t="shared" si="103"/>
        <v>0</v>
      </c>
      <c r="D130" s="59">
        <f t="shared" si="104"/>
        <v>0</v>
      </c>
      <c r="E130" s="59">
        <f t="shared" si="105"/>
        <v>0</v>
      </c>
      <c r="F130" s="59">
        <f t="shared" si="106"/>
        <v>0</v>
      </c>
      <c r="G130" s="60"/>
      <c r="H130" s="60"/>
      <c r="I130" s="59">
        <f t="shared" si="107"/>
        <v>0</v>
      </c>
      <c r="J130" s="61"/>
      <c r="K130" s="61"/>
      <c r="L130" s="61"/>
      <c r="M130" s="61"/>
      <c r="N130" s="61"/>
      <c r="O130" s="61"/>
      <c r="P130" s="59">
        <f t="shared" si="108"/>
        <v>0</v>
      </c>
      <c r="Q130" s="60"/>
      <c r="R130" s="60"/>
      <c r="S130" s="60"/>
      <c r="T130" s="59">
        <f t="shared" si="109"/>
        <v>0</v>
      </c>
      <c r="U130" s="59">
        <f t="shared" si="110"/>
        <v>0</v>
      </c>
      <c r="V130" s="61"/>
      <c r="W130" s="61"/>
      <c r="X130" s="61"/>
      <c r="Y130" s="61"/>
      <c r="Z130" s="59">
        <f t="shared" si="111"/>
        <v>0</v>
      </c>
      <c r="AA130" s="61"/>
      <c r="AB130" s="61"/>
      <c r="AC130" s="59">
        <f t="shared" si="112"/>
        <v>0</v>
      </c>
      <c r="AD130" s="61"/>
      <c r="AE130" s="61"/>
      <c r="AF130" s="61"/>
      <c r="AG130" s="61"/>
      <c r="AH130" s="61"/>
      <c r="AI130" s="61"/>
      <c r="AJ130" s="59">
        <f t="shared" si="113"/>
        <v>0</v>
      </c>
      <c r="AK130" s="61"/>
      <c r="AL130" s="61"/>
      <c r="AM130" s="61"/>
      <c r="AN130" s="61"/>
      <c r="AO130" s="59">
        <f t="shared" si="114"/>
        <v>0</v>
      </c>
      <c r="AP130" s="61"/>
      <c r="AQ130" s="61"/>
      <c r="AR130" s="61"/>
      <c r="AS130" s="61"/>
      <c r="AT130" s="61"/>
      <c r="AU130" s="61"/>
      <c r="AV130" s="61"/>
      <c r="AW130" s="61"/>
      <c r="AX130" s="59">
        <f t="shared" si="115"/>
        <v>0</v>
      </c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59">
        <f t="shared" si="116"/>
        <v>0</v>
      </c>
      <c r="BP130" s="61"/>
      <c r="BQ130" s="61">
        <f t="shared" si="117"/>
        <v>0</v>
      </c>
      <c r="BR130" s="61"/>
      <c r="BS130" s="61"/>
      <c r="BT130" s="61"/>
      <c r="BU130" s="61"/>
      <c r="BV130" s="61"/>
      <c r="BW130" s="61"/>
      <c r="BX130" s="61"/>
      <c r="BY130" s="61"/>
      <c r="BZ130" s="59">
        <f t="shared" si="118"/>
        <v>0</v>
      </c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59">
        <f t="shared" si="119"/>
        <v>0</v>
      </c>
      <c r="CL130" s="59">
        <f t="shared" si="120"/>
        <v>0</v>
      </c>
      <c r="CM130" s="61"/>
      <c r="CN130" s="61"/>
      <c r="CO130" s="61"/>
      <c r="CP130" s="61"/>
      <c r="CQ130" s="61"/>
      <c r="CR130" s="61"/>
      <c r="CS130" s="61"/>
      <c r="CT130" s="59"/>
      <c r="CU130" s="59">
        <f t="shared" si="121"/>
        <v>0</v>
      </c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2"/>
      <c r="DG130" s="63"/>
    </row>
    <row r="131" spans="1:111" ht="12.75" hidden="1">
      <c r="A131" s="29" t="s">
        <v>555</v>
      </c>
      <c r="B131" s="31" t="s">
        <v>556</v>
      </c>
      <c r="C131" s="58">
        <f t="shared" si="103"/>
        <v>0</v>
      </c>
      <c r="D131" s="59">
        <f t="shared" si="104"/>
        <v>0</v>
      </c>
      <c r="E131" s="59">
        <f t="shared" si="105"/>
        <v>0</v>
      </c>
      <c r="F131" s="59">
        <f t="shared" si="106"/>
        <v>0</v>
      </c>
      <c r="G131" s="60"/>
      <c r="H131" s="60"/>
      <c r="I131" s="59">
        <f t="shared" si="107"/>
        <v>0</v>
      </c>
      <c r="J131" s="61"/>
      <c r="K131" s="61"/>
      <c r="L131" s="61"/>
      <c r="M131" s="61"/>
      <c r="N131" s="61"/>
      <c r="O131" s="61"/>
      <c r="P131" s="59">
        <f t="shared" si="108"/>
        <v>0</v>
      </c>
      <c r="Q131" s="60"/>
      <c r="R131" s="60"/>
      <c r="S131" s="60"/>
      <c r="T131" s="59">
        <f t="shared" si="109"/>
        <v>0</v>
      </c>
      <c r="U131" s="59">
        <f t="shared" si="110"/>
        <v>0</v>
      </c>
      <c r="V131" s="61"/>
      <c r="W131" s="61"/>
      <c r="X131" s="61"/>
      <c r="Y131" s="61"/>
      <c r="Z131" s="59">
        <f t="shared" si="111"/>
        <v>0</v>
      </c>
      <c r="AA131" s="61"/>
      <c r="AB131" s="61"/>
      <c r="AC131" s="59">
        <f t="shared" si="112"/>
        <v>0</v>
      </c>
      <c r="AD131" s="61"/>
      <c r="AE131" s="61"/>
      <c r="AF131" s="61"/>
      <c r="AG131" s="61"/>
      <c r="AH131" s="61"/>
      <c r="AI131" s="61"/>
      <c r="AJ131" s="59">
        <f t="shared" si="113"/>
        <v>0</v>
      </c>
      <c r="AK131" s="61"/>
      <c r="AL131" s="61"/>
      <c r="AM131" s="61"/>
      <c r="AN131" s="61"/>
      <c r="AO131" s="59">
        <f t="shared" si="114"/>
        <v>0</v>
      </c>
      <c r="AP131" s="61"/>
      <c r="AQ131" s="61"/>
      <c r="AR131" s="61"/>
      <c r="AS131" s="61"/>
      <c r="AT131" s="61"/>
      <c r="AU131" s="61"/>
      <c r="AV131" s="61"/>
      <c r="AW131" s="61"/>
      <c r="AX131" s="59">
        <f t="shared" si="115"/>
        <v>0</v>
      </c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59">
        <f t="shared" si="116"/>
        <v>0</v>
      </c>
      <c r="BP131" s="61"/>
      <c r="BQ131" s="61">
        <f t="shared" si="117"/>
        <v>0</v>
      </c>
      <c r="BR131" s="61"/>
      <c r="BS131" s="61"/>
      <c r="BT131" s="61"/>
      <c r="BU131" s="61"/>
      <c r="BV131" s="61"/>
      <c r="BW131" s="61"/>
      <c r="BX131" s="61"/>
      <c r="BY131" s="61"/>
      <c r="BZ131" s="59">
        <f t="shared" si="118"/>
        <v>0</v>
      </c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59">
        <f t="shared" si="119"/>
        <v>0</v>
      </c>
      <c r="CL131" s="59">
        <f t="shared" si="120"/>
        <v>0</v>
      </c>
      <c r="CM131" s="61"/>
      <c r="CN131" s="61"/>
      <c r="CO131" s="61"/>
      <c r="CP131" s="61"/>
      <c r="CQ131" s="61"/>
      <c r="CR131" s="61"/>
      <c r="CS131" s="61"/>
      <c r="CT131" s="59"/>
      <c r="CU131" s="59">
        <f t="shared" si="121"/>
        <v>0</v>
      </c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2"/>
      <c r="DG131" s="63"/>
    </row>
    <row r="132" spans="1:111" ht="12.75" hidden="1">
      <c r="A132" s="29" t="s">
        <v>557</v>
      </c>
      <c r="B132" s="31" t="s">
        <v>558</v>
      </c>
      <c r="C132" s="58">
        <f t="shared" si="103"/>
        <v>0</v>
      </c>
      <c r="D132" s="59">
        <f t="shared" si="104"/>
        <v>0</v>
      </c>
      <c r="E132" s="59">
        <f t="shared" si="105"/>
        <v>0</v>
      </c>
      <c r="F132" s="59">
        <f t="shared" si="106"/>
        <v>0</v>
      </c>
      <c r="G132" s="60"/>
      <c r="H132" s="60"/>
      <c r="I132" s="59">
        <f t="shared" si="107"/>
        <v>0</v>
      </c>
      <c r="J132" s="61"/>
      <c r="K132" s="61"/>
      <c r="L132" s="61"/>
      <c r="M132" s="61"/>
      <c r="N132" s="61"/>
      <c r="O132" s="61"/>
      <c r="P132" s="59">
        <f t="shared" si="108"/>
        <v>0</v>
      </c>
      <c r="Q132" s="60"/>
      <c r="R132" s="60"/>
      <c r="S132" s="60"/>
      <c r="T132" s="59">
        <f t="shared" si="109"/>
        <v>0</v>
      </c>
      <c r="U132" s="59">
        <f t="shared" si="110"/>
        <v>0</v>
      </c>
      <c r="V132" s="61"/>
      <c r="W132" s="61"/>
      <c r="X132" s="61"/>
      <c r="Y132" s="61"/>
      <c r="Z132" s="59">
        <f t="shared" si="111"/>
        <v>0</v>
      </c>
      <c r="AA132" s="61"/>
      <c r="AB132" s="61"/>
      <c r="AC132" s="59">
        <f t="shared" si="112"/>
        <v>0</v>
      </c>
      <c r="AD132" s="61"/>
      <c r="AE132" s="61"/>
      <c r="AF132" s="61"/>
      <c r="AG132" s="61"/>
      <c r="AH132" s="61"/>
      <c r="AI132" s="61"/>
      <c r="AJ132" s="59">
        <f t="shared" si="113"/>
        <v>0</v>
      </c>
      <c r="AK132" s="61"/>
      <c r="AL132" s="61"/>
      <c r="AM132" s="61"/>
      <c r="AN132" s="61"/>
      <c r="AO132" s="59">
        <f t="shared" si="114"/>
        <v>0</v>
      </c>
      <c r="AP132" s="61"/>
      <c r="AQ132" s="61"/>
      <c r="AR132" s="61"/>
      <c r="AS132" s="61"/>
      <c r="AT132" s="61"/>
      <c r="AU132" s="61"/>
      <c r="AV132" s="61"/>
      <c r="AW132" s="61"/>
      <c r="AX132" s="59">
        <f t="shared" si="115"/>
        <v>0</v>
      </c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59">
        <f t="shared" si="116"/>
        <v>0</v>
      </c>
      <c r="BP132" s="61"/>
      <c r="BQ132" s="61">
        <f t="shared" si="117"/>
        <v>0</v>
      </c>
      <c r="BR132" s="61"/>
      <c r="BS132" s="61"/>
      <c r="BT132" s="61"/>
      <c r="BU132" s="61"/>
      <c r="BV132" s="61"/>
      <c r="BW132" s="61"/>
      <c r="BX132" s="61"/>
      <c r="BY132" s="61"/>
      <c r="BZ132" s="59">
        <f t="shared" si="118"/>
        <v>0</v>
      </c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59">
        <f t="shared" si="119"/>
        <v>0</v>
      </c>
      <c r="CL132" s="59">
        <f t="shared" si="120"/>
        <v>0</v>
      </c>
      <c r="CM132" s="61"/>
      <c r="CN132" s="61"/>
      <c r="CO132" s="61"/>
      <c r="CP132" s="61"/>
      <c r="CQ132" s="61"/>
      <c r="CR132" s="61"/>
      <c r="CS132" s="61"/>
      <c r="CT132" s="59"/>
      <c r="CU132" s="59">
        <f t="shared" si="121"/>
        <v>0</v>
      </c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2"/>
      <c r="DG132" s="63"/>
    </row>
    <row r="133" spans="1:111" ht="12.75" hidden="1">
      <c r="A133" s="29" t="s">
        <v>559</v>
      </c>
      <c r="B133" s="31" t="s">
        <v>560</v>
      </c>
      <c r="C133" s="58">
        <f t="shared" si="103"/>
        <v>0</v>
      </c>
      <c r="D133" s="59">
        <f t="shared" si="104"/>
        <v>0</v>
      </c>
      <c r="E133" s="59">
        <f t="shared" si="105"/>
        <v>0</v>
      </c>
      <c r="F133" s="59">
        <f t="shared" si="106"/>
        <v>0</v>
      </c>
      <c r="G133" s="60"/>
      <c r="H133" s="60"/>
      <c r="I133" s="59">
        <f t="shared" si="107"/>
        <v>0</v>
      </c>
      <c r="J133" s="61"/>
      <c r="K133" s="61"/>
      <c r="L133" s="61"/>
      <c r="M133" s="61"/>
      <c r="N133" s="61"/>
      <c r="O133" s="61"/>
      <c r="P133" s="59">
        <f t="shared" si="108"/>
        <v>0</v>
      </c>
      <c r="Q133" s="60"/>
      <c r="R133" s="60"/>
      <c r="S133" s="60"/>
      <c r="T133" s="59">
        <f t="shared" si="109"/>
        <v>0</v>
      </c>
      <c r="U133" s="59">
        <f t="shared" si="110"/>
        <v>0</v>
      </c>
      <c r="V133" s="61"/>
      <c r="W133" s="61"/>
      <c r="X133" s="61"/>
      <c r="Y133" s="61"/>
      <c r="Z133" s="59">
        <f t="shared" si="111"/>
        <v>0</v>
      </c>
      <c r="AA133" s="61"/>
      <c r="AB133" s="61"/>
      <c r="AC133" s="59">
        <f t="shared" si="112"/>
        <v>0</v>
      </c>
      <c r="AD133" s="61"/>
      <c r="AE133" s="61"/>
      <c r="AF133" s="61"/>
      <c r="AG133" s="61"/>
      <c r="AH133" s="61"/>
      <c r="AI133" s="61"/>
      <c r="AJ133" s="59">
        <f t="shared" si="113"/>
        <v>0</v>
      </c>
      <c r="AK133" s="61"/>
      <c r="AL133" s="61"/>
      <c r="AM133" s="61"/>
      <c r="AN133" s="61"/>
      <c r="AO133" s="59">
        <f t="shared" si="114"/>
        <v>0</v>
      </c>
      <c r="AP133" s="61"/>
      <c r="AQ133" s="61"/>
      <c r="AR133" s="61"/>
      <c r="AS133" s="61"/>
      <c r="AT133" s="61"/>
      <c r="AU133" s="61"/>
      <c r="AV133" s="61"/>
      <c r="AW133" s="61"/>
      <c r="AX133" s="59">
        <f t="shared" si="115"/>
        <v>0</v>
      </c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59">
        <f t="shared" si="116"/>
        <v>0</v>
      </c>
      <c r="BP133" s="61"/>
      <c r="BQ133" s="61">
        <f t="shared" si="117"/>
        <v>0</v>
      </c>
      <c r="BR133" s="61"/>
      <c r="BS133" s="61"/>
      <c r="BT133" s="61"/>
      <c r="BU133" s="61"/>
      <c r="BV133" s="61"/>
      <c r="BW133" s="61"/>
      <c r="BX133" s="61"/>
      <c r="BY133" s="61"/>
      <c r="BZ133" s="59">
        <f t="shared" si="118"/>
        <v>0</v>
      </c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59">
        <f t="shared" si="119"/>
        <v>0</v>
      </c>
      <c r="CL133" s="59">
        <f t="shared" si="120"/>
        <v>0</v>
      </c>
      <c r="CM133" s="61"/>
      <c r="CN133" s="61"/>
      <c r="CO133" s="61"/>
      <c r="CP133" s="61"/>
      <c r="CQ133" s="61"/>
      <c r="CR133" s="61"/>
      <c r="CS133" s="61"/>
      <c r="CT133" s="59"/>
      <c r="CU133" s="59">
        <f t="shared" si="121"/>
        <v>0</v>
      </c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2"/>
      <c r="DG133" s="63"/>
    </row>
    <row r="134" spans="1:111" ht="12.75" hidden="1">
      <c r="A134" s="29" t="s">
        <v>561</v>
      </c>
      <c r="B134" s="31" t="s">
        <v>562</v>
      </c>
      <c r="C134" s="58">
        <f t="shared" si="103"/>
        <v>0</v>
      </c>
      <c r="D134" s="59">
        <f t="shared" si="104"/>
        <v>0</v>
      </c>
      <c r="E134" s="59">
        <f t="shared" si="105"/>
        <v>0</v>
      </c>
      <c r="F134" s="59">
        <f t="shared" si="106"/>
        <v>0</v>
      </c>
      <c r="G134" s="60"/>
      <c r="H134" s="60"/>
      <c r="I134" s="59">
        <f t="shared" si="107"/>
        <v>0</v>
      </c>
      <c r="J134" s="61"/>
      <c r="K134" s="61"/>
      <c r="L134" s="61"/>
      <c r="M134" s="61"/>
      <c r="N134" s="61"/>
      <c r="O134" s="61"/>
      <c r="P134" s="59">
        <f t="shared" si="108"/>
        <v>0</v>
      </c>
      <c r="Q134" s="60"/>
      <c r="R134" s="60"/>
      <c r="S134" s="60"/>
      <c r="T134" s="59">
        <f t="shared" si="109"/>
        <v>0</v>
      </c>
      <c r="U134" s="59">
        <f t="shared" si="110"/>
        <v>0</v>
      </c>
      <c r="V134" s="61"/>
      <c r="W134" s="61"/>
      <c r="X134" s="61"/>
      <c r="Y134" s="61"/>
      <c r="Z134" s="59">
        <f t="shared" si="111"/>
        <v>0</v>
      </c>
      <c r="AA134" s="61"/>
      <c r="AB134" s="61"/>
      <c r="AC134" s="59">
        <f t="shared" si="112"/>
        <v>0</v>
      </c>
      <c r="AD134" s="61"/>
      <c r="AE134" s="61"/>
      <c r="AF134" s="61"/>
      <c r="AG134" s="61"/>
      <c r="AH134" s="61"/>
      <c r="AI134" s="61"/>
      <c r="AJ134" s="59">
        <f t="shared" si="113"/>
        <v>0</v>
      </c>
      <c r="AK134" s="61"/>
      <c r="AL134" s="61"/>
      <c r="AM134" s="61"/>
      <c r="AN134" s="61"/>
      <c r="AO134" s="59">
        <f t="shared" si="114"/>
        <v>0</v>
      </c>
      <c r="AP134" s="61"/>
      <c r="AQ134" s="61"/>
      <c r="AR134" s="61"/>
      <c r="AS134" s="61"/>
      <c r="AT134" s="61"/>
      <c r="AU134" s="61"/>
      <c r="AV134" s="61"/>
      <c r="AW134" s="61"/>
      <c r="AX134" s="59">
        <f t="shared" si="115"/>
        <v>0</v>
      </c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59">
        <f t="shared" si="116"/>
        <v>0</v>
      </c>
      <c r="BP134" s="61"/>
      <c r="BQ134" s="61">
        <f t="shared" si="117"/>
        <v>0</v>
      </c>
      <c r="BR134" s="61"/>
      <c r="BS134" s="61"/>
      <c r="BT134" s="61"/>
      <c r="BU134" s="61"/>
      <c r="BV134" s="61"/>
      <c r="BW134" s="61"/>
      <c r="BX134" s="61"/>
      <c r="BY134" s="61"/>
      <c r="BZ134" s="59">
        <f t="shared" si="118"/>
        <v>0</v>
      </c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59">
        <f t="shared" si="119"/>
        <v>0</v>
      </c>
      <c r="CL134" s="59">
        <f t="shared" si="120"/>
        <v>0</v>
      </c>
      <c r="CM134" s="61"/>
      <c r="CN134" s="61"/>
      <c r="CO134" s="61"/>
      <c r="CP134" s="61"/>
      <c r="CQ134" s="61"/>
      <c r="CR134" s="61"/>
      <c r="CS134" s="61"/>
      <c r="CT134" s="59"/>
      <c r="CU134" s="59">
        <f t="shared" si="121"/>
        <v>0</v>
      </c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2"/>
      <c r="DG134" s="63"/>
    </row>
    <row r="135" spans="1:111" ht="12.75" hidden="1">
      <c r="A135" s="29" t="s">
        <v>563</v>
      </c>
      <c r="B135" s="31" t="s">
        <v>564</v>
      </c>
      <c r="C135" s="58">
        <f t="shared" si="103"/>
        <v>0</v>
      </c>
      <c r="D135" s="59">
        <f t="shared" si="104"/>
        <v>0</v>
      </c>
      <c r="E135" s="59">
        <f t="shared" si="105"/>
        <v>0</v>
      </c>
      <c r="F135" s="59">
        <f t="shared" si="106"/>
        <v>0</v>
      </c>
      <c r="G135" s="60"/>
      <c r="H135" s="60"/>
      <c r="I135" s="59">
        <f t="shared" si="107"/>
        <v>0</v>
      </c>
      <c r="J135" s="61"/>
      <c r="K135" s="61"/>
      <c r="L135" s="61"/>
      <c r="M135" s="61"/>
      <c r="N135" s="61"/>
      <c r="O135" s="61"/>
      <c r="P135" s="59">
        <f t="shared" si="108"/>
        <v>0</v>
      </c>
      <c r="Q135" s="60"/>
      <c r="R135" s="60"/>
      <c r="S135" s="60"/>
      <c r="T135" s="59">
        <f t="shared" si="109"/>
        <v>0</v>
      </c>
      <c r="U135" s="59">
        <f t="shared" si="110"/>
        <v>0</v>
      </c>
      <c r="V135" s="61"/>
      <c r="W135" s="61"/>
      <c r="X135" s="61"/>
      <c r="Y135" s="61"/>
      <c r="Z135" s="59">
        <f t="shared" si="111"/>
        <v>0</v>
      </c>
      <c r="AA135" s="61"/>
      <c r="AB135" s="61"/>
      <c r="AC135" s="59">
        <f t="shared" si="112"/>
        <v>0</v>
      </c>
      <c r="AD135" s="61"/>
      <c r="AE135" s="61"/>
      <c r="AF135" s="61"/>
      <c r="AG135" s="61"/>
      <c r="AH135" s="61"/>
      <c r="AI135" s="61"/>
      <c r="AJ135" s="59">
        <f t="shared" si="113"/>
        <v>0</v>
      </c>
      <c r="AK135" s="61"/>
      <c r="AL135" s="61"/>
      <c r="AM135" s="61"/>
      <c r="AN135" s="61"/>
      <c r="AO135" s="59">
        <f t="shared" si="114"/>
        <v>0</v>
      </c>
      <c r="AP135" s="61"/>
      <c r="AQ135" s="61"/>
      <c r="AR135" s="61"/>
      <c r="AS135" s="61"/>
      <c r="AT135" s="61"/>
      <c r="AU135" s="61"/>
      <c r="AV135" s="61"/>
      <c r="AW135" s="61"/>
      <c r="AX135" s="59">
        <f t="shared" si="115"/>
        <v>0</v>
      </c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59">
        <f t="shared" si="116"/>
        <v>0</v>
      </c>
      <c r="BP135" s="61"/>
      <c r="BQ135" s="61">
        <f t="shared" si="117"/>
        <v>0</v>
      </c>
      <c r="BR135" s="61"/>
      <c r="BS135" s="61"/>
      <c r="BT135" s="61"/>
      <c r="BU135" s="61"/>
      <c r="BV135" s="61"/>
      <c r="BW135" s="61"/>
      <c r="BX135" s="61"/>
      <c r="BY135" s="61"/>
      <c r="BZ135" s="59">
        <f t="shared" si="118"/>
        <v>0</v>
      </c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59">
        <f t="shared" si="119"/>
        <v>0</v>
      </c>
      <c r="CL135" s="59">
        <f t="shared" si="120"/>
        <v>0</v>
      </c>
      <c r="CM135" s="61"/>
      <c r="CN135" s="61"/>
      <c r="CO135" s="61"/>
      <c r="CP135" s="61"/>
      <c r="CQ135" s="61"/>
      <c r="CR135" s="61"/>
      <c r="CS135" s="61"/>
      <c r="CT135" s="59"/>
      <c r="CU135" s="59">
        <f t="shared" si="121"/>
        <v>0</v>
      </c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2"/>
      <c r="DG135" s="63"/>
    </row>
    <row r="136" spans="1:111" ht="12.75" hidden="1">
      <c r="A136" s="32"/>
      <c r="B136" s="32" t="s">
        <v>279</v>
      </c>
      <c r="C136" s="58">
        <f t="shared" si="103"/>
        <v>0</v>
      </c>
      <c r="D136" s="59">
        <f t="shared" si="104"/>
        <v>0</v>
      </c>
      <c r="E136" s="59">
        <f t="shared" si="105"/>
        <v>0</v>
      </c>
      <c r="F136" s="59">
        <f t="shared" si="106"/>
        <v>0</v>
      </c>
      <c r="G136" s="60"/>
      <c r="H136" s="60"/>
      <c r="I136" s="59">
        <f t="shared" si="107"/>
        <v>0</v>
      </c>
      <c r="J136" s="61"/>
      <c r="K136" s="61"/>
      <c r="L136" s="61"/>
      <c r="M136" s="61"/>
      <c r="N136" s="61"/>
      <c r="O136" s="61"/>
      <c r="P136" s="59">
        <f t="shared" si="108"/>
        <v>0</v>
      </c>
      <c r="Q136" s="60"/>
      <c r="R136" s="60"/>
      <c r="S136" s="60"/>
      <c r="T136" s="59">
        <f t="shared" si="109"/>
        <v>0</v>
      </c>
      <c r="U136" s="59">
        <f t="shared" si="110"/>
        <v>0</v>
      </c>
      <c r="V136" s="61"/>
      <c r="W136" s="61"/>
      <c r="X136" s="61"/>
      <c r="Y136" s="61"/>
      <c r="Z136" s="59">
        <f t="shared" si="111"/>
        <v>0</v>
      </c>
      <c r="AA136" s="61"/>
      <c r="AB136" s="61"/>
      <c r="AC136" s="59">
        <f t="shared" si="112"/>
        <v>0</v>
      </c>
      <c r="AD136" s="61"/>
      <c r="AE136" s="61"/>
      <c r="AF136" s="61"/>
      <c r="AG136" s="61"/>
      <c r="AH136" s="61"/>
      <c r="AI136" s="61"/>
      <c r="AJ136" s="59">
        <f t="shared" si="113"/>
        <v>0</v>
      </c>
      <c r="AK136" s="61"/>
      <c r="AL136" s="61"/>
      <c r="AM136" s="61"/>
      <c r="AN136" s="61"/>
      <c r="AO136" s="59">
        <f t="shared" si="114"/>
        <v>0</v>
      </c>
      <c r="AP136" s="61"/>
      <c r="AQ136" s="61"/>
      <c r="AR136" s="61"/>
      <c r="AS136" s="61"/>
      <c r="AT136" s="61"/>
      <c r="AU136" s="61"/>
      <c r="AV136" s="61"/>
      <c r="AW136" s="61"/>
      <c r="AX136" s="59">
        <f t="shared" si="115"/>
        <v>0</v>
      </c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59">
        <f t="shared" si="116"/>
        <v>0</v>
      </c>
      <c r="BP136" s="61"/>
      <c r="BQ136" s="61">
        <f t="shared" si="117"/>
        <v>0</v>
      </c>
      <c r="BR136" s="61"/>
      <c r="BS136" s="61"/>
      <c r="BT136" s="61"/>
      <c r="BU136" s="61"/>
      <c r="BV136" s="61"/>
      <c r="BW136" s="61"/>
      <c r="BX136" s="61"/>
      <c r="BY136" s="61"/>
      <c r="BZ136" s="59">
        <f t="shared" si="118"/>
        <v>0</v>
      </c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59">
        <f t="shared" si="119"/>
        <v>0</v>
      </c>
      <c r="CL136" s="59">
        <f t="shared" si="120"/>
        <v>0</v>
      </c>
      <c r="CM136" s="61"/>
      <c r="CN136" s="61"/>
      <c r="CO136" s="61"/>
      <c r="CP136" s="61"/>
      <c r="CQ136" s="61"/>
      <c r="CR136" s="61"/>
      <c r="CS136" s="61"/>
      <c r="CT136" s="59"/>
      <c r="CU136" s="59">
        <f t="shared" si="121"/>
        <v>0</v>
      </c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2"/>
      <c r="DG136" s="63"/>
    </row>
    <row r="137" spans="1:111" ht="12.75" hidden="1">
      <c r="A137" s="33"/>
      <c r="B137" s="34" t="s">
        <v>280</v>
      </c>
      <c r="C137" s="58"/>
      <c r="D137" s="59"/>
      <c r="E137" s="59"/>
      <c r="F137" s="59"/>
      <c r="G137" s="60"/>
      <c r="H137" s="60"/>
      <c r="I137" s="59"/>
      <c r="J137" s="61"/>
      <c r="K137" s="61"/>
      <c r="L137" s="61"/>
      <c r="M137" s="61"/>
      <c r="N137" s="61"/>
      <c r="O137" s="61"/>
      <c r="P137" s="59"/>
      <c r="Q137" s="60"/>
      <c r="R137" s="60"/>
      <c r="S137" s="60"/>
      <c r="T137" s="59"/>
      <c r="U137" s="59"/>
      <c r="V137" s="61"/>
      <c r="W137" s="61"/>
      <c r="X137" s="61"/>
      <c r="Y137" s="61"/>
      <c r="Z137" s="59"/>
      <c r="AA137" s="61"/>
      <c r="AB137" s="61"/>
      <c r="AC137" s="59"/>
      <c r="AD137" s="61"/>
      <c r="AE137" s="61"/>
      <c r="AF137" s="61"/>
      <c r="AG137" s="61"/>
      <c r="AH137" s="61"/>
      <c r="AI137" s="61"/>
      <c r="AJ137" s="59"/>
      <c r="AK137" s="61"/>
      <c r="AL137" s="61"/>
      <c r="AM137" s="61"/>
      <c r="AN137" s="61"/>
      <c r="AO137" s="59"/>
      <c r="AP137" s="61"/>
      <c r="AQ137" s="61"/>
      <c r="AR137" s="61"/>
      <c r="AS137" s="61"/>
      <c r="AT137" s="61"/>
      <c r="AU137" s="61"/>
      <c r="AV137" s="61"/>
      <c r="AW137" s="61"/>
      <c r="AX137" s="59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59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59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59"/>
      <c r="CL137" s="59"/>
      <c r="CM137" s="61"/>
      <c r="CN137" s="61"/>
      <c r="CO137" s="61"/>
      <c r="CP137" s="61"/>
      <c r="CQ137" s="61"/>
      <c r="CR137" s="61"/>
      <c r="CS137" s="61"/>
      <c r="CT137" s="59"/>
      <c r="CU137" s="59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2"/>
      <c r="DG137" s="63"/>
    </row>
    <row r="138" spans="1:111" ht="12.75" hidden="1">
      <c r="A138" s="35"/>
      <c r="B138" s="52" t="s">
        <v>397</v>
      </c>
      <c r="C138" s="58">
        <f aca="true" t="shared" si="122" ref="C138:C156">D138+CK138</f>
        <v>0</v>
      </c>
      <c r="D138" s="59">
        <f aca="true" t="shared" si="123" ref="D138:D156">E138+T138+BO138+BZ138</f>
        <v>0</v>
      </c>
      <c r="E138" s="59">
        <f aca="true" t="shared" si="124" ref="E138:E156">F138+I138+P138</f>
        <v>0</v>
      </c>
      <c r="F138" s="59">
        <f aca="true" t="shared" si="125" ref="F138:F156">SUM(G138:H138)</f>
        <v>0</v>
      </c>
      <c r="G138" s="60"/>
      <c r="H138" s="60"/>
      <c r="I138" s="59">
        <f aca="true" t="shared" si="126" ref="I138:I156">SUM(J138:O138)</f>
        <v>0</v>
      </c>
      <c r="J138" s="61"/>
      <c r="K138" s="61"/>
      <c r="L138" s="61"/>
      <c r="M138" s="61"/>
      <c r="N138" s="61"/>
      <c r="O138" s="61"/>
      <c r="P138" s="59">
        <f aca="true" t="shared" si="127" ref="P138:P156">SUM(Q138:S138)</f>
        <v>0</v>
      </c>
      <c r="Q138" s="60"/>
      <c r="R138" s="60"/>
      <c r="S138" s="60"/>
      <c r="T138" s="59">
        <f aca="true" t="shared" si="128" ref="T138:T156">U138+Z138+AC138+AJ138+AO138+AX138</f>
        <v>0</v>
      </c>
      <c r="U138" s="59">
        <f aca="true" t="shared" si="129" ref="U138:U156">SUM(V138:Y138)</f>
        <v>0</v>
      </c>
      <c r="V138" s="61"/>
      <c r="W138" s="61"/>
      <c r="X138" s="61"/>
      <c r="Y138" s="61"/>
      <c r="Z138" s="59">
        <f aca="true" t="shared" si="130" ref="Z138:Z156">SUM(AA138:AB138)</f>
        <v>0</v>
      </c>
      <c r="AA138" s="61"/>
      <c r="AB138" s="61"/>
      <c r="AC138" s="59">
        <f aca="true" t="shared" si="131" ref="AC138:AC156">SUM(AD138:AI138)</f>
        <v>0</v>
      </c>
      <c r="AD138" s="61"/>
      <c r="AE138" s="61"/>
      <c r="AF138" s="61"/>
      <c r="AG138" s="61"/>
      <c r="AH138" s="61"/>
      <c r="AI138" s="61"/>
      <c r="AJ138" s="59">
        <f aca="true" t="shared" si="132" ref="AJ138:AJ156">SUM(AK138:AN138)</f>
        <v>0</v>
      </c>
      <c r="AK138" s="61"/>
      <c r="AL138" s="61"/>
      <c r="AM138" s="61"/>
      <c r="AN138" s="61"/>
      <c r="AO138" s="59">
        <f aca="true" t="shared" si="133" ref="AO138:AO156">SUM(AP138:AW138)</f>
        <v>0</v>
      </c>
      <c r="AP138" s="61"/>
      <c r="AQ138" s="61"/>
      <c r="AR138" s="61"/>
      <c r="AS138" s="61"/>
      <c r="AT138" s="61"/>
      <c r="AU138" s="61"/>
      <c r="AV138" s="61"/>
      <c r="AW138" s="61"/>
      <c r="AX138" s="59">
        <f aca="true" t="shared" si="134" ref="AX138:AX156">SUM(AY138:BN138)</f>
        <v>0</v>
      </c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59">
        <f aca="true" t="shared" si="135" ref="BO138:BO156">BP138+BQ138+BY138</f>
        <v>0</v>
      </c>
      <c r="BP138" s="61"/>
      <c r="BQ138" s="61">
        <f aca="true" t="shared" si="136" ref="BQ138:BQ156">SUM(BR138:BX138)</f>
        <v>0</v>
      </c>
      <c r="BR138" s="61"/>
      <c r="BS138" s="61"/>
      <c r="BT138" s="61"/>
      <c r="BU138" s="61"/>
      <c r="BV138" s="61"/>
      <c r="BW138" s="61"/>
      <c r="BX138" s="61"/>
      <c r="BY138" s="61"/>
      <c r="BZ138" s="59">
        <f aca="true" t="shared" si="137" ref="BZ138:BZ156">SUM(CA138:CJ138)</f>
        <v>0</v>
      </c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59">
        <f aca="true" t="shared" si="138" ref="CK138:CK156">CL138+CT138+CU138</f>
        <v>0</v>
      </c>
      <c r="CL138" s="59">
        <f aca="true" t="shared" si="139" ref="CL138:CL156">SUM(CM138:CS138)</f>
        <v>0</v>
      </c>
      <c r="CM138" s="61"/>
      <c r="CN138" s="61"/>
      <c r="CO138" s="61"/>
      <c r="CP138" s="61"/>
      <c r="CQ138" s="61"/>
      <c r="CR138" s="61"/>
      <c r="CS138" s="61"/>
      <c r="CT138" s="59"/>
      <c r="CU138" s="59">
        <f aca="true" t="shared" si="140" ref="CU138:CU156">SUM(CV138:DG138)</f>
        <v>0</v>
      </c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2"/>
      <c r="DG138" s="63"/>
    </row>
    <row r="139" spans="1:111" ht="12.75" hidden="1">
      <c r="A139" s="25" t="s">
        <v>565</v>
      </c>
      <c r="B139" s="26" t="s">
        <v>566</v>
      </c>
      <c r="C139" s="58">
        <f t="shared" si="122"/>
        <v>0</v>
      </c>
      <c r="D139" s="59">
        <f t="shared" si="123"/>
        <v>0</v>
      </c>
      <c r="E139" s="59">
        <f t="shared" si="124"/>
        <v>0</v>
      </c>
      <c r="F139" s="59">
        <f t="shared" si="125"/>
        <v>0</v>
      </c>
      <c r="G139" s="60"/>
      <c r="H139" s="60"/>
      <c r="I139" s="59">
        <f t="shared" si="126"/>
        <v>0</v>
      </c>
      <c r="J139" s="61"/>
      <c r="K139" s="61"/>
      <c r="L139" s="61"/>
      <c r="M139" s="61"/>
      <c r="N139" s="61"/>
      <c r="O139" s="61"/>
      <c r="P139" s="59">
        <f t="shared" si="127"/>
        <v>0</v>
      </c>
      <c r="Q139" s="60"/>
      <c r="R139" s="60"/>
      <c r="S139" s="60"/>
      <c r="T139" s="59">
        <f t="shared" si="128"/>
        <v>0</v>
      </c>
      <c r="U139" s="59">
        <f t="shared" si="129"/>
        <v>0</v>
      </c>
      <c r="V139" s="61"/>
      <c r="W139" s="61"/>
      <c r="X139" s="61"/>
      <c r="Y139" s="61"/>
      <c r="Z139" s="59">
        <f t="shared" si="130"/>
        <v>0</v>
      </c>
      <c r="AA139" s="61"/>
      <c r="AB139" s="61"/>
      <c r="AC139" s="59">
        <f t="shared" si="131"/>
        <v>0</v>
      </c>
      <c r="AD139" s="61"/>
      <c r="AE139" s="61"/>
      <c r="AF139" s="61"/>
      <c r="AG139" s="61"/>
      <c r="AH139" s="61"/>
      <c r="AI139" s="61"/>
      <c r="AJ139" s="59">
        <f t="shared" si="132"/>
        <v>0</v>
      </c>
      <c r="AK139" s="61"/>
      <c r="AL139" s="61"/>
      <c r="AM139" s="61"/>
      <c r="AN139" s="61"/>
      <c r="AO139" s="59">
        <f t="shared" si="133"/>
        <v>0</v>
      </c>
      <c r="AP139" s="61"/>
      <c r="AQ139" s="61"/>
      <c r="AR139" s="61"/>
      <c r="AS139" s="61"/>
      <c r="AT139" s="61"/>
      <c r="AU139" s="61"/>
      <c r="AV139" s="61"/>
      <c r="AW139" s="61"/>
      <c r="AX139" s="59">
        <f t="shared" si="134"/>
        <v>0</v>
      </c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59">
        <f t="shared" si="135"/>
        <v>0</v>
      </c>
      <c r="BP139" s="61"/>
      <c r="BQ139" s="61">
        <f t="shared" si="136"/>
        <v>0</v>
      </c>
      <c r="BR139" s="61"/>
      <c r="BS139" s="61"/>
      <c r="BT139" s="61"/>
      <c r="BU139" s="61"/>
      <c r="BV139" s="61"/>
      <c r="BW139" s="61"/>
      <c r="BX139" s="61"/>
      <c r="BY139" s="61"/>
      <c r="BZ139" s="59">
        <f t="shared" si="137"/>
        <v>0</v>
      </c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59">
        <f t="shared" si="138"/>
        <v>0</v>
      </c>
      <c r="CL139" s="59">
        <f t="shared" si="139"/>
        <v>0</v>
      </c>
      <c r="CM139" s="61"/>
      <c r="CN139" s="61"/>
      <c r="CO139" s="61"/>
      <c r="CP139" s="61"/>
      <c r="CQ139" s="61"/>
      <c r="CR139" s="61"/>
      <c r="CS139" s="61"/>
      <c r="CT139" s="59"/>
      <c r="CU139" s="59">
        <f t="shared" si="140"/>
        <v>0</v>
      </c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2"/>
      <c r="DG139" s="63"/>
    </row>
    <row r="140" spans="1:111" ht="12.75" hidden="1">
      <c r="A140" s="29" t="s">
        <v>567</v>
      </c>
      <c r="B140" s="31" t="s">
        <v>568</v>
      </c>
      <c r="C140" s="58">
        <f t="shared" si="122"/>
        <v>0</v>
      </c>
      <c r="D140" s="59">
        <f t="shared" si="123"/>
        <v>0</v>
      </c>
      <c r="E140" s="59">
        <f t="shared" si="124"/>
        <v>0</v>
      </c>
      <c r="F140" s="59">
        <f t="shared" si="125"/>
        <v>0</v>
      </c>
      <c r="G140" s="60"/>
      <c r="H140" s="60"/>
      <c r="I140" s="59">
        <f t="shared" si="126"/>
        <v>0</v>
      </c>
      <c r="J140" s="61"/>
      <c r="K140" s="61"/>
      <c r="L140" s="61"/>
      <c r="M140" s="61"/>
      <c r="N140" s="61"/>
      <c r="O140" s="61"/>
      <c r="P140" s="59">
        <f t="shared" si="127"/>
        <v>0</v>
      </c>
      <c r="Q140" s="60"/>
      <c r="R140" s="60"/>
      <c r="S140" s="60"/>
      <c r="T140" s="59">
        <f t="shared" si="128"/>
        <v>0</v>
      </c>
      <c r="U140" s="59">
        <f t="shared" si="129"/>
        <v>0</v>
      </c>
      <c r="V140" s="61"/>
      <c r="W140" s="61"/>
      <c r="X140" s="61"/>
      <c r="Y140" s="61"/>
      <c r="Z140" s="59">
        <f t="shared" si="130"/>
        <v>0</v>
      </c>
      <c r="AA140" s="61"/>
      <c r="AB140" s="61"/>
      <c r="AC140" s="59">
        <f t="shared" si="131"/>
        <v>0</v>
      </c>
      <c r="AD140" s="61"/>
      <c r="AE140" s="61"/>
      <c r="AF140" s="61"/>
      <c r="AG140" s="61"/>
      <c r="AH140" s="61"/>
      <c r="AI140" s="61"/>
      <c r="AJ140" s="59">
        <f t="shared" si="132"/>
        <v>0</v>
      </c>
      <c r="AK140" s="61"/>
      <c r="AL140" s="61"/>
      <c r="AM140" s="61"/>
      <c r="AN140" s="61"/>
      <c r="AO140" s="59">
        <f t="shared" si="133"/>
        <v>0</v>
      </c>
      <c r="AP140" s="61"/>
      <c r="AQ140" s="61"/>
      <c r="AR140" s="61"/>
      <c r="AS140" s="61"/>
      <c r="AT140" s="61"/>
      <c r="AU140" s="61"/>
      <c r="AV140" s="61"/>
      <c r="AW140" s="61"/>
      <c r="AX140" s="59">
        <f t="shared" si="134"/>
        <v>0</v>
      </c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59">
        <f t="shared" si="135"/>
        <v>0</v>
      </c>
      <c r="BP140" s="61"/>
      <c r="BQ140" s="61">
        <f t="shared" si="136"/>
        <v>0</v>
      </c>
      <c r="BR140" s="61"/>
      <c r="BS140" s="61"/>
      <c r="BT140" s="61"/>
      <c r="BU140" s="61"/>
      <c r="BV140" s="61"/>
      <c r="BW140" s="61"/>
      <c r="BX140" s="61"/>
      <c r="BY140" s="61"/>
      <c r="BZ140" s="59">
        <f t="shared" si="137"/>
        <v>0</v>
      </c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59">
        <f t="shared" si="138"/>
        <v>0</v>
      </c>
      <c r="CL140" s="59">
        <f t="shared" si="139"/>
        <v>0</v>
      </c>
      <c r="CM140" s="61"/>
      <c r="CN140" s="61"/>
      <c r="CO140" s="61"/>
      <c r="CP140" s="61"/>
      <c r="CQ140" s="61"/>
      <c r="CR140" s="61"/>
      <c r="CS140" s="61"/>
      <c r="CT140" s="59"/>
      <c r="CU140" s="59">
        <f t="shared" si="140"/>
        <v>0</v>
      </c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2"/>
      <c r="DG140" s="63"/>
    </row>
    <row r="141" spans="1:111" ht="22.5" hidden="1">
      <c r="A141" s="29" t="s">
        <v>569</v>
      </c>
      <c r="B141" s="31" t="s">
        <v>570</v>
      </c>
      <c r="C141" s="58">
        <f t="shared" si="122"/>
        <v>0</v>
      </c>
      <c r="D141" s="59">
        <f t="shared" si="123"/>
        <v>0</v>
      </c>
      <c r="E141" s="59">
        <f t="shared" si="124"/>
        <v>0</v>
      </c>
      <c r="F141" s="59">
        <f t="shared" si="125"/>
        <v>0</v>
      </c>
      <c r="G141" s="60"/>
      <c r="H141" s="60"/>
      <c r="I141" s="59">
        <f t="shared" si="126"/>
        <v>0</v>
      </c>
      <c r="J141" s="61"/>
      <c r="K141" s="61"/>
      <c r="L141" s="61"/>
      <c r="M141" s="61"/>
      <c r="N141" s="61"/>
      <c r="O141" s="61"/>
      <c r="P141" s="59">
        <f t="shared" si="127"/>
        <v>0</v>
      </c>
      <c r="Q141" s="60"/>
      <c r="R141" s="60"/>
      <c r="S141" s="60"/>
      <c r="T141" s="59">
        <f t="shared" si="128"/>
        <v>0</v>
      </c>
      <c r="U141" s="59">
        <f t="shared" si="129"/>
        <v>0</v>
      </c>
      <c r="V141" s="61"/>
      <c r="W141" s="61"/>
      <c r="X141" s="61"/>
      <c r="Y141" s="61"/>
      <c r="Z141" s="59">
        <f t="shared" si="130"/>
        <v>0</v>
      </c>
      <c r="AA141" s="61"/>
      <c r="AB141" s="61"/>
      <c r="AC141" s="59">
        <f t="shared" si="131"/>
        <v>0</v>
      </c>
      <c r="AD141" s="61"/>
      <c r="AE141" s="61"/>
      <c r="AF141" s="61"/>
      <c r="AG141" s="61"/>
      <c r="AH141" s="61"/>
      <c r="AI141" s="61"/>
      <c r="AJ141" s="59">
        <f t="shared" si="132"/>
        <v>0</v>
      </c>
      <c r="AK141" s="61"/>
      <c r="AL141" s="61"/>
      <c r="AM141" s="61"/>
      <c r="AN141" s="61"/>
      <c r="AO141" s="59">
        <f t="shared" si="133"/>
        <v>0</v>
      </c>
      <c r="AP141" s="61"/>
      <c r="AQ141" s="61"/>
      <c r="AR141" s="61"/>
      <c r="AS141" s="61"/>
      <c r="AT141" s="61"/>
      <c r="AU141" s="61"/>
      <c r="AV141" s="61"/>
      <c r="AW141" s="61"/>
      <c r="AX141" s="59">
        <f t="shared" si="134"/>
        <v>0</v>
      </c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59">
        <f t="shared" si="135"/>
        <v>0</v>
      </c>
      <c r="BP141" s="61"/>
      <c r="BQ141" s="61">
        <f t="shared" si="136"/>
        <v>0</v>
      </c>
      <c r="BR141" s="61"/>
      <c r="BS141" s="61"/>
      <c r="BT141" s="61"/>
      <c r="BU141" s="61"/>
      <c r="BV141" s="61"/>
      <c r="BW141" s="61"/>
      <c r="BX141" s="61"/>
      <c r="BY141" s="61"/>
      <c r="BZ141" s="59">
        <f t="shared" si="137"/>
        <v>0</v>
      </c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59">
        <f t="shared" si="138"/>
        <v>0</v>
      </c>
      <c r="CL141" s="59">
        <f t="shared" si="139"/>
        <v>0</v>
      </c>
      <c r="CM141" s="61"/>
      <c r="CN141" s="61"/>
      <c r="CO141" s="61"/>
      <c r="CP141" s="61"/>
      <c r="CQ141" s="61"/>
      <c r="CR141" s="61"/>
      <c r="CS141" s="61"/>
      <c r="CT141" s="59"/>
      <c r="CU141" s="59">
        <f t="shared" si="140"/>
        <v>0</v>
      </c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2"/>
      <c r="DG141" s="63"/>
    </row>
    <row r="142" spans="1:111" ht="12.75" hidden="1">
      <c r="A142" s="29" t="s">
        <v>571</v>
      </c>
      <c r="B142" s="31" t="s">
        <v>572</v>
      </c>
      <c r="C142" s="58">
        <f t="shared" si="122"/>
        <v>0</v>
      </c>
      <c r="D142" s="59">
        <f t="shared" si="123"/>
        <v>0</v>
      </c>
      <c r="E142" s="59">
        <f t="shared" si="124"/>
        <v>0</v>
      </c>
      <c r="F142" s="59">
        <f t="shared" si="125"/>
        <v>0</v>
      </c>
      <c r="G142" s="60"/>
      <c r="H142" s="60"/>
      <c r="I142" s="59">
        <f t="shared" si="126"/>
        <v>0</v>
      </c>
      <c r="J142" s="61"/>
      <c r="K142" s="61"/>
      <c r="L142" s="61"/>
      <c r="M142" s="61"/>
      <c r="N142" s="61"/>
      <c r="O142" s="61"/>
      <c r="P142" s="59">
        <f t="shared" si="127"/>
        <v>0</v>
      </c>
      <c r="Q142" s="60"/>
      <c r="R142" s="60"/>
      <c r="S142" s="60"/>
      <c r="T142" s="59">
        <f t="shared" si="128"/>
        <v>0</v>
      </c>
      <c r="U142" s="59">
        <f t="shared" si="129"/>
        <v>0</v>
      </c>
      <c r="V142" s="61"/>
      <c r="W142" s="61"/>
      <c r="X142" s="61"/>
      <c r="Y142" s="61"/>
      <c r="Z142" s="59">
        <f t="shared" si="130"/>
        <v>0</v>
      </c>
      <c r="AA142" s="61"/>
      <c r="AB142" s="61"/>
      <c r="AC142" s="59">
        <f t="shared" si="131"/>
        <v>0</v>
      </c>
      <c r="AD142" s="61"/>
      <c r="AE142" s="61"/>
      <c r="AF142" s="61"/>
      <c r="AG142" s="61"/>
      <c r="AH142" s="61"/>
      <c r="AI142" s="61"/>
      <c r="AJ142" s="59">
        <f t="shared" si="132"/>
        <v>0</v>
      </c>
      <c r="AK142" s="61"/>
      <c r="AL142" s="61"/>
      <c r="AM142" s="61"/>
      <c r="AN142" s="61"/>
      <c r="AO142" s="59">
        <f t="shared" si="133"/>
        <v>0</v>
      </c>
      <c r="AP142" s="61"/>
      <c r="AQ142" s="61"/>
      <c r="AR142" s="61"/>
      <c r="AS142" s="61"/>
      <c r="AT142" s="61"/>
      <c r="AU142" s="61"/>
      <c r="AV142" s="61"/>
      <c r="AW142" s="61"/>
      <c r="AX142" s="59">
        <f t="shared" si="134"/>
        <v>0</v>
      </c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59">
        <f t="shared" si="135"/>
        <v>0</v>
      </c>
      <c r="BP142" s="61"/>
      <c r="BQ142" s="61">
        <f t="shared" si="136"/>
        <v>0</v>
      </c>
      <c r="BR142" s="61"/>
      <c r="BS142" s="61"/>
      <c r="BT142" s="61"/>
      <c r="BU142" s="61"/>
      <c r="BV142" s="61"/>
      <c r="BW142" s="61"/>
      <c r="BX142" s="61"/>
      <c r="BY142" s="61"/>
      <c r="BZ142" s="59">
        <f t="shared" si="137"/>
        <v>0</v>
      </c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59">
        <f t="shared" si="138"/>
        <v>0</v>
      </c>
      <c r="CL142" s="59">
        <f t="shared" si="139"/>
        <v>0</v>
      </c>
      <c r="CM142" s="61"/>
      <c r="CN142" s="61"/>
      <c r="CO142" s="61"/>
      <c r="CP142" s="61"/>
      <c r="CQ142" s="61"/>
      <c r="CR142" s="61"/>
      <c r="CS142" s="61"/>
      <c r="CT142" s="59"/>
      <c r="CU142" s="59">
        <f t="shared" si="140"/>
        <v>0</v>
      </c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2"/>
      <c r="DG142" s="63"/>
    </row>
    <row r="143" spans="1:111" ht="12.75" hidden="1">
      <c r="A143" s="29" t="s">
        <v>573</v>
      </c>
      <c r="B143" s="31" t="s">
        <v>574</v>
      </c>
      <c r="C143" s="58">
        <f t="shared" si="122"/>
        <v>0</v>
      </c>
      <c r="D143" s="59">
        <f t="shared" si="123"/>
        <v>0</v>
      </c>
      <c r="E143" s="59">
        <f t="shared" si="124"/>
        <v>0</v>
      </c>
      <c r="F143" s="59">
        <f t="shared" si="125"/>
        <v>0</v>
      </c>
      <c r="G143" s="60"/>
      <c r="H143" s="60"/>
      <c r="I143" s="59">
        <f t="shared" si="126"/>
        <v>0</v>
      </c>
      <c r="J143" s="61"/>
      <c r="K143" s="61"/>
      <c r="L143" s="61"/>
      <c r="M143" s="61"/>
      <c r="N143" s="61"/>
      <c r="O143" s="61"/>
      <c r="P143" s="59">
        <f t="shared" si="127"/>
        <v>0</v>
      </c>
      <c r="Q143" s="60"/>
      <c r="R143" s="60"/>
      <c r="S143" s="60"/>
      <c r="T143" s="59">
        <f t="shared" si="128"/>
        <v>0</v>
      </c>
      <c r="U143" s="59">
        <f t="shared" si="129"/>
        <v>0</v>
      </c>
      <c r="V143" s="61"/>
      <c r="W143" s="61"/>
      <c r="X143" s="61"/>
      <c r="Y143" s="61"/>
      <c r="Z143" s="59">
        <f t="shared" si="130"/>
        <v>0</v>
      </c>
      <c r="AA143" s="61"/>
      <c r="AB143" s="61"/>
      <c r="AC143" s="59">
        <f t="shared" si="131"/>
        <v>0</v>
      </c>
      <c r="AD143" s="61"/>
      <c r="AE143" s="61"/>
      <c r="AF143" s="61"/>
      <c r="AG143" s="61"/>
      <c r="AH143" s="61"/>
      <c r="AI143" s="61"/>
      <c r="AJ143" s="59">
        <f t="shared" si="132"/>
        <v>0</v>
      </c>
      <c r="AK143" s="61"/>
      <c r="AL143" s="61"/>
      <c r="AM143" s="61"/>
      <c r="AN143" s="61"/>
      <c r="AO143" s="59">
        <f t="shared" si="133"/>
        <v>0</v>
      </c>
      <c r="AP143" s="61"/>
      <c r="AQ143" s="61"/>
      <c r="AR143" s="61"/>
      <c r="AS143" s="61"/>
      <c r="AT143" s="61"/>
      <c r="AU143" s="61"/>
      <c r="AV143" s="61"/>
      <c r="AW143" s="61"/>
      <c r="AX143" s="59">
        <f t="shared" si="134"/>
        <v>0</v>
      </c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59">
        <f t="shared" si="135"/>
        <v>0</v>
      </c>
      <c r="BP143" s="61"/>
      <c r="BQ143" s="61">
        <f t="shared" si="136"/>
        <v>0</v>
      </c>
      <c r="BR143" s="61"/>
      <c r="BS143" s="61"/>
      <c r="BT143" s="61"/>
      <c r="BU143" s="61"/>
      <c r="BV143" s="61"/>
      <c r="BW143" s="61"/>
      <c r="BX143" s="61"/>
      <c r="BY143" s="61"/>
      <c r="BZ143" s="59">
        <f t="shared" si="137"/>
        <v>0</v>
      </c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59">
        <f t="shared" si="138"/>
        <v>0</v>
      </c>
      <c r="CL143" s="59">
        <f t="shared" si="139"/>
        <v>0</v>
      </c>
      <c r="CM143" s="61"/>
      <c r="CN143" s="61"/>
      <c r="CO143" s="61"/>
      <c r="CP143" s="61"/>
      <c r="CQ143" s="61"/>
      <c r="CR143" s="61"/>
      <c r="CS143" s="61"/>
      <c r="CT143" s="59"/>
      <c r="CU143" s="59">
        <f t="shared" si="140"/>
        <v>0</v>
      </c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2"/>
      <c r="DG143" s="63"/>
    </row>
    <row r="144" spans="1:111" ht="12.75" hidden="1">
      <c r="A144" s="29" t="s">
        <v>575</v>
      </c>
      <c r="B144" s="31" t="s">
        <v>576</v>
      </c>
      <c r="C144" s="58">
        <f t="shared" si="122"/>
        <v>0</v>
      </c>
      <c r="D144" s="59">
        <f t="shared" si="123"/>
        <v>0</v>
      </c>
      <c r="E144" s="59">
        <f t="shared" si="124"/>
        <v>0</v>
      </c>
      <c r="F144" s="59">
        <f t="shared" si="125"/>
        <v>0</v>
      </c>
      <c r="G144" s="60"/>
      <c r="H144" s="60"/>
      <c r="I144" s="59">
        <f t="shared" si="126"/>
        <v>0</v>
      </c>
      <c r="J144" s="61"/>
      <c r="K144" s="61"/>
      <c r="L144" s="61"/>
      <c r="M144" s="61"/>
      <c r="N144" s="61"/>
      <c r="O144" s="61"/>
      <c r="P144" s="59">
        <f t="shared" si="127"/>
        <v>0</v>
      </c>
      <c r="Q144" s="60"/>
      <c r="R144" s="60"/>
      <c r="S144" s="60"/>
      <c r="T144" s="59">
        <f t="shared" si="128"/>
        <v>0</v>
      </c>
      <c r="U144" s="59">
        <f t="shared" si="129"/>
        <v>0</v>
      </c>
      <c r="V144" s="61"/>
      <c r="W144" s="61"/>
      <c r="X144" s="61"/>
      <c r="Y144" s="61"/>
      <c r="Z144" s="59">
        <f t="shared" si="130"/>
        <v>0</v>
      </c>
      <c r="AA144" s="61"/>
      <c r="AB144" s="61"/>
      <c r="AC144" s="59">
        <f t="shared" si="131"/>
        <v>0</v>
      </c>
      <c r="AD144" s="61"/>
      <c r="AE144" s="61"/>
      <c r="AF144" s="61"/>
      <c r="AG144" s="61"/>
      <c r="AH144" s="61"/>
      <c r="AI144" s="61"/>
      <c r="AJ144" s="59">
        <f t="shared" si="132"/>
        <v>0</v>
      </c>
      <c r="AK144" s="61"/>
      <c r="AL144" s="61"/>
      <c r="AM144" s="61"/>
      <c r="AN144" s="61"/>
      <c r="AO144" s="59">
        <f t="shared" si="133"/>
        <v>0</v>
      </c>
      <c r="AP144" s="61"/>
      <c r="AQ144" s="61"/>
      <c r="AR144" s="61"/>
      <c r="AS144" s="61"/>
      <c r="AT144" s="61"/>
      <c r="AU144" s="61"/>
      <c r="AV144" s="61"/>
      <c r="AW144" s="61"/>
      <c r="AX144" s="59">
        <f t="shared" si="134"/>
        <v>0</v>
      </c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59">
        <f t="shared" si="135"/>
        <v>0</v>
      </c>
      <c r="BP144" s="61"/>
      <c r="BQ144" s="61">
        <f t="shared" si="136"/>
        <v>0</v>
      </c>
      <c r="BR144" s="61"/>
      <c r="BS144" s="61"/>
      <c r="BT144" s="61"/>
      <c r="BU144" s="61"/>
      <c r="BV144" s="61"/>
      <c r="BW144" s="61"/>
      <c r="BX144" s="61"/>
      <c r="BY144" s="61"/>
      <c r="BZ144" s="59">
        <f t="shared" si="137"/>
        <v>0</v>
      </c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59">
        <f t="shared" si="138"/>
        <v>0</v>
      </c>
      <c r="CL144" s="59">
        <f t="shared" si="139"/>
        <v>0</v>
      </c>
      <c r="CM144" s="61"/>
      <c r="CN144" s="61"/>
      <c r="CO144" s="61"/>
      <c r="CP144" s="61"/>
      <c r="CQ144" s="61"/>
      <c r="CR144" s="61"/>
      <c r="CS144" s="61"/>
      <c r="CT144" s="59"/>
      <c r="CU144" s="59">
        <f t="shared" si="140"/>
        <v>0</v>
      </c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2"/>
      <c r="DG144" s="63"/>
    </row>
    <row r="145" spans="1:111" ht="12.75" hidden="1">
      <c r="A145" s="29" t="s">
        <v>577</v>
      </c>
      <c r="B145" s="31" t="s">
        <v>578</v>
      </c>
      <c r="C145" s="58">
        <f t="shared" si="122"/>
        <v>0</v>
      </c>
      <c r="D145" s="59">
        <f t="shared" si="123"/>
        <v>0</v>
      </c>
      <c r="E145" s="59">
        <f t="shared" si="124"/>
        <v>0</v>
      </c>
      <c r="F145" s="59">
        <f t="shared" si="125"/>
        <v>0</v>
      </c>
      <c r="G145" s="60"/>
      <c r="H145" s="60"/>
      <c r="I145" s="59">
        <f t="shared" si="126"/>
        <v>0</v>
      </c>
      <c r="J145" s="61"/>
      <c r="K145" s="61"/>
      <c r="L145" s="61"/>
      <c r="M145" s="61"/>
      <c r="N145" s="61"/>
      <c r="O145" s="61"/>
      <c r="P145" s="59">
        <f t="shared" si="127"/>
        <v>0</v>
      </c>
      <c r="Q145" s="60"/>
      <c r="R145" s="60"/>
      <c r="S145" s="60"/>
      <c r="T145" s="59">
        <f t="shared" si="128"/>
        <v>0</v>
      </c>
      <c r="U145" s="59">
        <f t="shared" si="129"/>
        <v>0</v>
      </c>
      <c r="V145" s="61"/>
      <c r="W145" s="61"/>
      <c r="X145" s="61"/>
      <c r="Y145" s="61"/>
      <c r="Z145" s="59">
        <f t="shared" si="130"/>
        <v>0</v>
      </c>
      <c r="AA145" s="61"/>
      <c r="AB145" s="61"/>
      <c r="AC145" s="59">
        <f t="shared" si="131"/>
        <v>0</v>
      </c>
      <c r="AD145" s="61"/>
      <c r="AE145" s="61"/>
      <c r="AF145" s="61"/>
      <c r="AG145" s="61"/>
      <c r="AH145" s="61"/>
      <c r="AI145" s="61"/>
      <c r="AJ145" s="59">
        <f t="shared" si="132"/>
        <v>0</v>
      </c>
      <c r="AK145" s="61"/>
      <c r="AL145" s="61"/>
      <c r="AM145" s="61"/>
      <c r="AN145" s="61"/>
      <c r="AO145" s="59">
        <f t="shared" si="133"/>
        <v>0</v>
      </c>
      <c r="AP145" s="61"/>
      <c r="AQ145" s="61"/>
      <c r="AR145" s="61"/>
      <c r="AS145" s="61"/>
      <c r="AT145" s="61"/>
      <c r="AU145" s="61"/>
      <c r="AV145" s="61"/>
      <c r="AW145" s="61"/>
      <c r="AX145" s="59">
        <f t="shared" si="134"/>
        <v>0</v>
      </c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59">
        <f t="shared" si="135"/>
        <v>0</v>
      </c>
      <c r="BP145" s="61"/>
      <c r="BQ145" s="61">
        <f t="shared" si="136"/>
        <v>0</v>
      </c>
      <c r="BR145" s="61"/>
      <c r="BS145" s="61"/>
      <c r="BT145" s="61"/>
      <c r="BU145" s="61"/>
      <c r="BV145" s="61"/>
      <c r="BW145" s="61"/>
      <c r="BX145" s="61"/>
      <c r="BY145" s="61"/>
      <c r="BZ145" s="59">
        <f t="shared" si="137"/>
        <v>0</v>
      </c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59">
        <f t="shared" si="138"/>
        <v>0</v>
      </c>
      <c r="CL145" s="59">
        <f t="shared" si="139"/>
        <v>0</v>
      </c>
      <c r="CM145" s="61"/>
      <c r="CN145" s="61"/>
      <c r="CO145" s="61"/>
      <c r="CP145" s="61"/>
      <c r="CQ145" s="61"/>
      <c r="CR145" s="61"/>
      <c r="CS145" s="61"/>
      <c r="CT145" s="59"/>
      <c r="CU145" s="59">
        <f t="shared" si="140"/>
        <v>0</v>
      </c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2"/>
      <c r="DG145" s="63"/>
    </row>
    <row r="146" spans="1:111" ht="12.75" hidden="1">
      <c r="A146" s="29" t="s">
        <v>579</v>
      </c>
      <c r="B146" s="31" t="s">
        <v>580</v>
      </c>
      <c r="C146" s="58">
        <f t="shared" si="122"/>
        <v>0</v>
      </c>
      <c r="D146" s="59">
        <f t="shared" si="123"/>
        <v>0</v>
      </c>
      <c r="E146" s="59">
        <f t="shared" si="124"/>
        <v>0</v>
      </c>
      <c r="F146" s="59">
        <f t="shared" si="125"/>
        <v>0</v>
      </c>
      <c r="G146" s="60"/>
      <c r="H146" s="60"/>
      <c r="I146" s="59">
        <f t="shared" si="126"/>
        <v>0</v>
      </c>
      <c r="J146" s="61"/>
      <c r="K146" s="61"/>
      <c r="L146" s="61"/>
      <c r="M146" s="61"/>
      <c r="N146" s="61"/>
      <c r="O146" s="61"/>
      <c r="P146" s="59">
        <f t="shared" si="127"/>
        <v>0</v>
      </c>
      <c r="Q146" s="60"/>
      <c r="R146" s="60"/>
      <c r="S146" s="60"/>
      <c r="T146" s="59">
        <f t="shared" si="128"/>
        <v>0</v>
      </c>
      <c r="U146" s="59">
        <f t="shared" si="129"/>
        <v>0</v>
      </c>
      <c r="V146" s="61"/>
      <c r="W146" s="61"/>
      <c r="X146" s="61"/>
      <c r="Y146" s="61"/>
      <c r="Z146" s="59">
        <f t="shared" si="130"/>
        <v>0</v>
      </c>
      <c r="AA146" s="61"/>
      <c r="AB146" s="61"/>
      <c r="AC146" s="59">
        <f t="shared" si="131"/>
        <v>0</v>
      </c>
      <c r="AD146" s="61"/>
      <c r="AE146" s="61"/>
      <c r="AF146" s="61"/>
      <c r="AG146" s="61"/>
      <c r="AH146" s="61"/>
      <c r="AI146" s="61"/>
      <c r="AJ146" s="59">
        <f t="shared" si="132"/>
        <v>0</v>
      </c>
      <c r="AK146" s="61"/>
      <c r="AL146" s="61"/>
      <c r="AM146" s="61"/>
      <c r="AN146" s="61"/>
      <c r="AO146" s="59">
        <f t="shared" si="133"/>
        <v>0</v>
      </c>
      <c r="AP146" s="61"/>
      <c r="AQ146" s="61"/>
      <c r="AR146" s="61"/>
      <c r="AS146" s="61"/>
      <c r="AT146" s="61"/>
      <c r="AU146" s="61"/>
      <c r="AV146" s="61"/>
      <c r="AW146" s="61"/>
      <c r="AX146" s="59">
        <f t="shared" si="134"/>
        <v>0</v>
      </c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59">
        <f t="shared" si="135"/>
        <v>0</v>
      </c>
      <c r="BP146" s="61"/>
      <c r="BQ146" s="61">
        <f t="shared" si="136"/>
        <v>0</v>
      </c>
      <c r="BR146" s="61"/>
      <c r="BS146" s="61"/>
      <c r="BT146" s="61"/>
      <c r="BU146" s="61"/>
      <c r="BV146" s="61"/>
      <c r="BW146" s="61"/>
      <c r="BX146" s="61"/>
      <c r="BY146" s="61"/>
      <c r="BZ146" s="59">
        <f t="shared" si="137"/>
        <v>0</v>
      </c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59">
        <f t="shared" si="138"/>
        <v>0</v>
      </c>
      <c r="CL146" s="59">
        <f t="shared" si="139"/>
        <v>0</v>
      </c>
      <c r="CM146" s="61"/>
      <c r="CN146" s="61"/>
      <c r="CO146" s="61"/>
      <c r="CP146" s="61"/>
      <c r="CQ146" s="61"/>
      <c r="CR146" s="61"/>
      <c r="CS146" s="61"/>
      <c r="CT146" s="59"/>
      <c r="CU146" s="59">
        <f t="shared" si="140"/>
        <v>0</v>
      </c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2"/>
      <c r="DG146" s="63"/>
    </row>
    <row r="147" spans="1:111" ht="12.75" hidden="1">
      <c r="A147" s="29" t="s">
        <v>581</v>
      </c>
      <c r="B147" s="31" t="s">
        <v>582</v>
      </c>
      <c r="C147" s="58">
        <f t="shared" si="122"/>
        <v>0</v>
      </c>
      <c r="D147" s="59">
        <f t="shared" si="123"/>
        <v>0</v>
      </c>
      <c r="E147" s="59">
        <f t="shared" si="124"/>
        <v>0</v>
      </c>
      <c r="F147" s="59">
        <f t="shared" si="125"/>
        <v>0</v>
      </c>
      <c r="G147" s="60"/>
      <c r="H147" s="60"/>
      <c r="I147" s="59">
        <f t="shared" si="126"/>
        <v>0</v>
      </c>
      <c r="J147" s="61"/>
      <c r="K147" s="61"/>
      <c r="L147" s="61"/>
      <c r="M147" s="61"/>
      <c r="N147" s="61"/>
      <c r="O147" s="61"/>
      <c r="P147" s="59">
        <f t="shared" si="127"/>
        <v>0</v>
      </c>
      <c r="Q147" s="60"/>
      <c r="R147" s="60"/>
      <c r="S147" s="60"/>
      <c r="T147" s="59">
        <f t="shared" si="128"/>
        <v>0</v>
      </c>
      <c r="U147" s="59">
        <f t="shared" si="129"/>
        <v>0</v>
      </c>
      <c r="V147" s="61"/>
      <c r="W147" s="61"/>
      <c r="X147" s="61"/>
      <c r="Y147" s="61"/>
      <c r="Z147" s="59">
        <f t="shared" si="130"/>
        <v>0</v>
      </c>
      <c r="AA147" s="61"/>
      <c r="AB147" s="61"/>
      <c r="AC147" s="59">
        <f t="shared" si="131"/>
        <v>0</v>
      </c>
      <c r="AD147" s="61"/>
      <c r="AE147" s="61"/>
      <c r="AF147" s="61"/>
      <c r="AG147" s="61"/>
      <c r="AH147" s="61"/>
      <c r="AI147" s="61"/>
      <c r="AJ147" s="59">
        <f t="shared" si="132"/>
        <v>0</v>
      </c>
      <c r="AK147" s="61"/>
      <c r="AL147" s="61"/>
      <c r="AM147" s="61"/>
      <c r="AN147" s="61"/>
      <c r="AO147" s="59">
        <f t="shared" si="133"/>
        <v>0</v>
      </c>
      <c r="AP147" s="61"/>
      <c r="AQ147" s="61"/>
      <c r="AR147" s="61"/>
      <c r="AS147" s="61"/>
      <c r="AT147" s="61"/>
      <c r="AU147" s="61"/>
      <c r="AV147" s="61"/>
      <c r="AW147" s="61"/>
      <c r="AX147" s="59">
        <f t="shared" si="134"/>
        <v>0</v>
      </c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59">
        <f t="shared" si="135"/>
        <v>0</v>
      </c>
      <c r="BP147" s="61"/>
      <c r="BQ147" s="61">
        <f t="shared" si="136"/>
        <v>0</v>
      </c>
      <c r="BR147" s="61"/>
      <c r="BS147" s="61"/>
      <c r="BT147" s="61"/>
      <c r="BU147" s="61"/>
      <c r="BV147" s="61"/>
      <c r="BW147" s="61"/>
      <c r="BX147" s="61"/>
      <c r="BY147" s="61"/>
      <c r="BZ147" s="59">
        <f t="shared" si="137"/>
        <v>0</v>
      </c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59">
        <f t="shared" si="138"/>
        <v>0</v>
      </c>
      <c r="CL147" s="59">
        <f t="shared" si="139"/>
        <v>0</v>
      </c>
      <c r="CM147" s="61"/>
      <c r="CN147" s="61"/>
      <c r="CO147" s="61"/>
      <c r="CP147" s="61"/>
      <c r="CQ147" s="61"/>
      <c r="CR147" s="61"/>
      <c r="CS147" s="61"/>
      <c r="CT147" s="59"/>
      <c r="CU147" s="59">
        <f t="shared" si="140"/>
        <v>0</v>
      </c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2"/>
      <c r="DG147" s="63"/>
    </row>
    <row r="148" spans="1:111" ht="12.75" hidden="1">
      <c r="A148" s="29" t="s">
        <v>583</v>
      </c>
      <c r="B148" s="31" t="s">
        <v>584</v>
      </c>
      <c r="C148" s="58">
        <f t="shared" si="122"/>
        <v>0</v>
      </c>
      <c r="D148" s="59">
        <f t="shared" si="123"/>
        <v>0</v>
      </c>
      <c r="E148" s="59">
        <f t="shared" si="124"/>
        <v>0</v>
      </c>
      <c r="F148" s="59">
        <f t="shared" si="125"/>
        <v>0</v>
      </c>
      <c r="G148" s="60"/>
      <c r="H148" s="60"/>
      <c r="I148" s="59">
        <f t="shared" si="126"/>
        <v>0</v>
      </c>
      <c r="J148" s="61"/>
      <c r="K148" s="61"/>
      <c r="L148" s="61"/>
      <c r="M148" s="61"/>
      <c r="N148" s="61"/>
      <c r="O148" s="61"/>
      <c r="P148" s="59">
        <f t="shared" si="127"/>
        <v>0</v>
      </c>
      <c r="Q148" s="60"/>
      <c r="R148" s="60"/>
      <c r="S148" s="60"/>
      <c r="T148" s="59">
        <f t="shared" si="128"/>
        <v>0</v>
      </c>
      <c r="U148" s="59">
        <f t="shared" si="129"/>
        <v>0</v>
      </c>
      <c r="V148" s="61"/>
      <c r="W148" s="61"/>
      <c r="X148" s="61"/>
      <c r="Y148" s="61"/>
      <c r="Z148" s="59">
        <f t="shared" si="130"/>
        <v>0</v>
      </c>
      <c r="AA148" s="61"/>
      <c r="AB148" s="61"/>
      <c r="AC148" s="59">
        <f t="shared" si="131"/>
        <v>0</v>
      </c>
      <c r="AD148" s="61"/>
      <c r="AE148" s="61"/>
      <c r="AF148" s="61"/>
      <c r="AG148" s="61"/>
      <c r="AH148" s="61"/>
      <c r="AI148" s="61"/>
      <c r="AJ148" s="59">
        <f t="shared" si="132"/>
        <v>0</v>
      </c>
      <c r="AK148" s="61"/>
      <c r="AL148" s="61"/>
      <c r="AM148" s="61"/>
      <c r="AN148" s="61"/>
      <c r="AO148" s="59">
        <f t="shared" si="133"/>
        <v>0</v>
      </c>
      <c r="AP148" s="61"/>
      <c r="AQ148" s="61"/>
      <c r="AR148" s="61"/>
      <c r="AS148" s="61"/>
      <c r="AT148" s="61"/>
      <c r="AU148" s="61"/>
      <c r="AV148" s="61"/>
      <c r="AW148" s="61"/>
      <c r="AX148" s="59">
        <f t="shared" si="134"/>
        <v>0</v>
      </c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59">
        <f t="shared" si="135"/>
        <v>0</v>
      </c>
      <c r="BP148" s="61"/>
      <c r="BQ148" s="61">
        <f t="shared" si="136"/>
        <v>0</v>
      </c>
      <c r="BR148" s="61"/>
      <c r="BS148" s="61"/>
      <c r="BT148" s="61"/>
      <c r="BU148" s="61"/>
      <c r="BV148" s="61"/>
      <c r="BW148" s="61"/>
      <c r="BX148" s="61"/>
      <c r="BY148" s="61"/>
      <c r="BZ148" s="59">
        <f t="shared" si="137"/>
        <v>0</v>
      </c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59">
        <f t="shared" si="138"/>
        <v>0</v>
      </c>
      <c r="CL148" s="59">
        <f t="shared" si="139"/>
        <v>0</v>
      </c>
      <c r="CM148" s="61"/>
      <c r="CN148" s="61"/>
      <c r="CO148" s="61"/>
      <c r="CP148" s="61"/>
      <c r="CQ148" s="61"/>
      <c r="CR148" s="61"/>
      <c r="CS148" s="61"/>
      <c r="CT148" s="59"/>
      <c r="CU148" s="59">
        <f t="shared" si="140"/>
        <v>0</v>
      </c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2"/>
      <c r="DG148" s="63"/>
    </row>
    <row r="149" spans="1:111" ht="12.75" hidden="1">
      <c r="A149" s="29" t="s">
        <v>585</v>
      </c>
      <c r="B149" s="31" t="s">
        <v>586</v>
      </c>
      <c r="C149" s="58">
        <f t="shared" si="122"/>
        <v>0</v>
      </c>
      <c r="D149" s="59">
        <f t="shared" si="123"/>
        <v>0</v>
      </c>
      <c r="E149" s="59">
        <f t="shared" si="124"/>
        <v>0</v>
      </c>
      <c r="F149" s="59">
        <f t="shared" si="125"/>
        <v>0</v>
      </c>
      <c r="G149" s="60"/>
      <c r="H149" s="60"/>
      <c r="I149" s="59">
        <f t="shared" si="126"/>
        <v>0</v>
      </c>
      <c r="J149" s="61"/>
      <c r="K149" s="61"/>
      <c r="L149" s="61"/>
      <c r="M149" s="61"/>
      <c r="N149" s="61"/>
      <c r="O149" s="61"/>
      <c r="P149" s="59">
        <f t="shared" si="127"/>
        <v>0</v>
      </c>
      <c r="Q149" s="60"/>
      <c r="R149" s="60"/>
      <c r="S149" s="60"/>
      <c r="T149" s="59">
        <f t="shared" si="128"/>
        <v>0</v>
      </c>
      <c r="U149" s="59">
        <f t="shared" si="129"/>
        <v>0</v>
      </c>
      <c r="V149" s="61"/>
      <c r="W149" s="61"/>
      <c r="X149" s="61"/>
      <c r="Y149" s="61"/>
      <c r="Z149" s="59">
        <f t="shared" si="130"/>
        <v>0</v>
      </c>
      <c r="AA149" s="61"/>
      <c r="AB149" s="61"/>
      <c r="AC149" s="59">
        <f t="shared" si="131"/>
        <v>0</v>
      </c>
      <c r="AD149" s="61"/>
      <c r="AE149" s="61"/>
      <c r="AF149" s="61"/>
      <c r="AG149" s="61"/>
      <c r="AH149" s="61"/>
      <c r="AI149" s="61"/>
      <c r="AJ149" s="59">
        <f t="shared" si="132"/>
        <v>0</v>
      </c>
      <c r="AK149" s="61"/>
      <c r="AL149" s="61"/>
      <c r="AM149" s="61"/>
      <c r="AN149" s="61"/>
      <c r="AO149" s="59">
        <f t="shared" si="133"/>
        <v>0</v>
      </c>
      <c r="AP149" s="61"/>
      <c r="AQ149" s="61"/>
      <c r="AR149" s="61"/>
      <c r="AS149" s="61"/>
      <c r="AT149" s="61"/>
      <c r="AU149" s="61"/>
      <c r="AV149" s="61"/>
      <c r="AW149" s="61"/>
      <c r="AX149" s="59">
        <f t="shared" si="134"/>
        <v>0</v>
      </c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59">
        <f t="shared" si="135"/>
        <v>0</v>
      </c>
      <c r="BP149" s="61"/>
      <c r="BQ149" s="61">
        <f t="shared" si="136"/>
        <v>0</v>
      </c>
      <c r="BR149" s="61"/>
      <c r="BS149" s="61"/>
      <c r="BT149" s="61"/>
      <c r="BU149" s="61"/>
      <c r="BV149" s="61"/>
      <c r="BW149" s="61"/>
      <c r="BX149" s="61"/>
      <c r="BY149" s="61"/>
      <c r="BZ149" s="59">
        <f t="shared" si="137"/>
        <v>0</v>
      </c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59">
        <f t="shared" si="138"/>
        <v>0</v>
      </c>
      <c r="CL149" s="59">
        <f t="shared" si="139"/>
        <v>0</v>
      </c>
      <c r="CM149" s="61"/>
      <c r="CN149" s="61"/>
      <c r="CO149" s="61"/>
      <c r="CP149" s="61"/>
      <c r="CQ149" s="61"/>
      <c r="CR149" s="61"/>
      <c r="CS149" s="61"/>
      <c r="CT149" s="59"/>
      <c r="CU149" s="59">
        <f t="shared" si="140"/>
        <v>0</v>
      </c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2"/>
      <c r="DG149" s="63"/>
    </row>
    <row r="150" spans="1:111" ht="12.75" hidden="1">
      <c r="A150" s="29" t="s">
        <v>587</v>
      </c>
      <c r="B150" s="31" t="s">
        <v>588</v>
      </c>
      <c r="C150" s="58">
        <f t="shared" si="122"/>
        <v>0</v>
      </c>
      <c r="D150" s="59">
        <f t="shared" si="123"/>
        <v>0</v>
      </c>
      <c r="E150" s="59">
        <f t="shared" si="124"/>
        <v>0</v>
      </c>
      <c r="F150" s="59">
        <f t="shared" si="125"/>
        <v>0</v>
      </c>
      <c r="G150" s="60"/>
      <c r="H150" s="60"/>
      <c r="I150" s="59">
        <f t="shared" si="126"/>
        <v>0</v>
      </c>
      <c r="J150" s="61"/>
      <c r="K150" s="61"/>
      <c r="L150" s="61"/>
      <c r="M150" s="61"/>
      <c r="N150" s="61"/>
      <c r="O150" s="61"/>
      <c r="P150" s="59">
        <f t="shared" si="127"/>
        <v>0</v>
      </c>
      <c r="Q150" s="60"/>
      <c r="R150" s="60"/>
      <c r="S150" s="60"/>
      <c r="T150" s="59">
        <f t="shared" si="128"/>
        <v>0</v>
      </c>
      <c r="U150" s="59">
        <f t="shared" si="129"/>
        <v>0</v>
      </c>
      <c r="V150" s="61"/>
      <c r="W150" s="61"/>
      <c r="X150" s="61"/>
      <c r="Y150" s="61"/>
      <c r="Z150" s="59">
        <f t="shared" si="130"/>
        <v>0</v>
      </c>
      <c r="AA150" s="61"/>
      <c r="AB150" s="61"/>
      <c r="AC150" s="59">
        <f t="shared" si="131"/>
        <v>0</v>
      </c>
      <c r="AD150" s="61"/>
      <c r="AE150" s="61"/>
      <c r="AF150" s="61"/>
      <c r="AG150" s="61"/>
      <c r="AH150" s="61"/>
      <c r="AI150" s="61"/>
      <c r="AJ150" s="59">
        <f t="shared" si="132"/>
        <v>0</v>
      </c>
      <c r="AK150" s="61"/>
      <c r="AL150" s="61"/>
      <c r="AM150" s="61"/>
      <c r="AN150" s="61"/>
      <c r="AO150" s="59">
        <f t="shared" si="133"/>
        <v>0</v>
      </c>
      <c r="AP150" s="61"/>
      <c r="AQ150" s="61"/>
      <c r="AR150" s="61"/>
      <c r="AS150" s="61"/>
      <c r="AT150" s="61"/>
      <c r="AU150" s="61"/>
      <c r="AV150" s="61"/>
      <c r="AW150" s="61"/>
      <c r="AX150" s="59">
        <f t="shared" si="134"/>
        <v>0</v>
      </c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59">
        <f t="shared" si="135"/>
        <v>0</v>
      </c>
      <c r="BP150" s="61"/>
      <c r="BQ150" s="61">
        <f t="shared" si="136"/>
        <v>0</v>
      </c>
      <c r="BR150" s="61"/>
      <c r="BS150" s="61"/>
      <c r="BT150" s="61"/>
      <c r="BU150" s="61"/>
      <c r="BV150" s="61"/>
      <c r="BW150" s="61"/>
      <c r="BX150" s="61"/>
      <c r="BY150" s="61"/>
      <c r="BZ150" s="59">
        <f t="shared" si="137"/>
        <v>0</v>
      </c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59">
        <f t="shared" si="138"/>
        <v>0</v>
      </c>
      <c r="CL150" s="59">
        <f t="shared" si="139"/>
        <v>0</v>
      </c>
      <c r="CM150" s="61"/>
      <c r="CN150" s="61"/>
      <c r="CO150" s="61"/>
      <c r="CP150" s="61"/>
      <c r="CQ150" s="61"/>
      <c r="CR150" s="61"/>
      <c r="CS150" s="61"/>
      <c r="CT150" s="59"/>
      <c r="CU150" s="59">
        <f t="shared" si="140"/>
        <v>0</v>
      </c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2"/>
      <c r="DG150" s="63"/>
    </row>
    <row r="151" spans="1:111" ht="12.75" hidden="1">
      <c r="A151" s="29" t="s">
        <v>589</v>
      </c>
      <c r="B151" s="31" t="s">
        <v>590</v>
      </c>
      <c r="C151" s="58">
        <f t="shared" si="122"/>
        <v>0</v>
      </c>
      <c r="D151" s="59">
        <f t="shared" si="123"/>
        <v>0</v>
      </c>
      <c r="E151" s="59">
        <f t="shared" si="124"/>
        <v>0</v>
      </c>
      <c r="F151" s="59">
        <f t="shared" si="125"/>
        <v>0</v>
      </c>
      <c r="G151" s="60"/>
      <c r="H151" s="60"/>
      <c r="I151" s="59">
        <f t="shared" si="126"/>
        <v>0</v>
      </c>
      <c r="J151" s="61"/>
      <c r="K151" s="61"/>
      <c r="L151" s="61"/>
      <c r="M151" s="61"/>
      <c r="N151" s="61"/>
      <c r="O151" s="61"/>
      <c r="P151" s="59">
        <f t="shared" si="127"/>
        <v>0</v>
      </c>
      <c r="Q151" s="60"/>
      <c r="R151" s="60"/>
      <c r="S151" s="60"/>
      <c r="T151" s="59">
        <f t="shared" si="128"/>
        <v>0</v>
      </c>
      <c r="U151" s="59">
        <f t="shared" si="129"/>
        <v>0</v>
      </c>
      <c r="V151" s="61"/>
      <c r="W151" s="61"/>
      <c r="X151" s="61"/>
      <c r="Y151" s="61"/>
      <c r="Z151" s="59">
        <f t="shared" si="130"/>
        <v>0</v>
      </c>
      <c r="AA151" s="61"/>
      <c r="AB151" s="61"/>
      <c r="AC151" s="59">
        <f t="shared" si="131"/>
        <v>0</v>
      </c>
      <c r="AD151" s="61"/>
      <c r="AE151" s="61"/>
      <c r="AF151" s="61"/>
      <c r="AG151" s="61"/>
      <c r="AH151" s="61"/>
      <c r="AI151" s="61"/>
      <c r="AJ151" s="59">
        <f t="shared" si="132"/>
        <v>0</v>
      </c>
      <c r="AK151" s="61"/>
      <c r="AL151" s="61"/>
      <c r="AM151" s="61"/>
      <c r="AN151" s="61"/>
      <c r="AO151" s="59">
        <f t="shared" si="133"/>
        <v>0</v>
      </c>
      <c r="AP151" s="61"/>
      <c r="AQ151" s="61"/>
      <c r="AR151" s="61"/>
      <c r="AS151" s="61"/>
      <c r="AT151" s="61"/>
      <c r="AU151" s="61"/>
      <c r="AV151" s="61"/>
      <c r="AW151" s="61"/>
      <c r="AX151" s="59">
        <f t="shared" si="134"/>
        <v>0</v>
      </c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59">
        <f t="shared" si="135"/>
        <v>0</v>
      </c>
      <c r="BP151" s="61"/>
      <c r="BQ151" s="61">
        <f t="shared" si="136"/>
        <v>0</v>
      </c>
      <c r="BR151" s="61"/>
      <c r="BS151" s="61"/>
      <c r="BT151" s="61"/>
      <c r="BU151" s="61"/>
      <c r="BV151" s="61"/>
      <c r="BW151" s="61"/>
      <c r="BX151" s="61"/>
      <c r="BY151" s="61"/>
      <c r="BZ151" s="59">
        <f t="shared" si="137"/>
        <v>0</v>
      </c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59">
        <f t="shared" si="138"/>
        <v>0</v>
      </c>
      <c r="CL151" s="59">
        <f t="shared" si="139"/>
        <v>0</v>
      </c>
      <c r="CM151" s="61"/>
      <c r="CN151" s="61"/>
      <c r="CO151" s="61"/>
      <c r="CP151" s="61"/>
      <c r="CQ151" s="61"/>
      <c r="CR151" s="61"/>
      <c r="CS151" s="61"/>
      <c r="CT151" s="59"/>
      <c r="CU151" s="59">
        <f t="shared" si="140"/>
        <v>0</v>
      </c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2"/>
      <c r="DG151" s="63"/>
    </row>
    <row r="152" spans="1:111" ht="12.75" hidden="1">
      <c r="A152" s="29" t="s">
        <v>591</v>
      </c>
      <c r="B152" s="31" t="s">
        <v>592</v>
      </c>
      <c r="C152" s="58">
        <f t="shared" si="122"/>
        <v>0</v>
      </c>
      <c r="D152" s="59">
        <f t="shared" si="123"/>
        <v>0</v>
      </c>
      <c r="E152" s="59">
        <f t="shared" si="124"/>
        <v>0</v>
      </c>
      <c r="F152" s="59">
        <f t="shared" si="125"/>
        <v>0</v>
      </c>
      <c r="G152" s="60"/>
      <c r="H152" s="60"/>
      <c r="I152" s="59">
        <f t="shared" si="126"/>
        <v>0</v>
      </c>
      <c r="J152" s="61"/>
      <c r="K152" s="61"/>
      <c r="L152" s="61"/>
      <c r="M152" s="61"/>
      <c r="N152" s="61"/>
      <c r="O152" s="61"/>
      <c r="P152" s="59">
        <f t="shared" si="127"/>
        <v>0</v>
      </c>
      <c r="Q152" s="60"/>
      <c r="R152" s="60"/>
      <c r="S152" s="60"/>
      <c r="T152" s="59">
        <f t="shared" si="128"/>
        <v>0</v>
      </c>
      <c r="U152" s="59">
        <f t="shared" si="129"/>
        <v>0</v>
      </c>
      <c r="V152" s="61"/>
      <c r="W152" s="61"/>
      <c r="X152" s="61"/>
      <c r="Y152" s="61"/>
      <c r="Z152" s="59">
        <f t="shared" si="130"/>
        <v>0</v>
      </c>
      <c r="AA152" s="61"/>
      <c r="AB152" s="61"/>
      <c r="AC152" s="59">
        <f t="shared" si="131"/>
        <v>0</v>
      </c>
      <c r="AD152" s="61"/>
      <c r="AE152" s="61"/>
      <c r="AF152" s="61"/>
      <c r="AG152" s="61"/>
      <c r="AH152" s="61"/>
      <c r="AI152" s="61"/>
      <c r="AJ152" s="59">
        <f t="shared" si="132"/>
        <v>0</v>
      </c>
      <c r="AK152" s="61"/>
      <c r="AL152" s="61"/>
      <c r="AM152" s="61"/>
      <c r="AN152" s="61"/>
      <c r="AO152" s="59">
        <f t="shared" si="133"/>
        <v>0</v>
      </c>
      <c r="AP152" s="61"/>
      <c r="AQ152" s="61"/>
      <c r="AR152" s="61"/>
      <c r="AS152" s="61"/>
      <c r="AT152" s="61"/>
      <c r="AU152" s="61"/>
      <c r="AV152" s="61"/>
      <c r="AW152" s="61"/>
      <c r="AX152" s="59">
        <f t="shared" si="134"/>
        <v>0</v>
      </c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59">
        <f t="shared" si="135"/>
        <v>0</v>
      </c>
      <c r="BP152" s="61"/>
      <c r="BQ152" s="61">
        <f t="shared" si="136"/>
        <v>0</v>
      </c>
      <c r="BR152" s="61"/>
      <c r="BS152" s="61"/>
      <c r="BT152" s="61"/>
      <c r="BU152" s="61"/>
      <c r="BV152" s="61"/>
      <c r="BW152" s="61"/>
      <c r="BX152" s="61"/>
      <c r="BY152" s="61"/>
      <c r="BZ152" s="59">
        <f t="shared" si="137"/>
        <v>0</v>
      </c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59">
        <f t="shared" si="138"/>
        <v>0</v>
      </c>
      <c r="CL152" s="59">
        <f t="shared" si="139"/>
        <v>0</v>
      </c>
      <c r="CM152" s="61"/>
      <c r="CN152" s="61"/>
      <c r="CO152" s="61"/>
      <c r="CP152" s="61"/>
      <c r="CQ152" s="61"/>
      <c r="CR152" s="61"/>
      <c r="CS152" s="61"/>
      <c r="CT152" s="59"/>
      <c r="CU152" s="59">
        <f t="shared" si="140"/>
        <v>0</v>
      </c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2"/>
      <c r="DG152" s="63"/>
    </row>
    <row r="153" spans="1:111" ht="12.75" hidden="1">
      <c r="A153" s="29" t="s">
        <v>593</v>
      </c>
      <c r="B153" s="31" t="s">
        <v>594</v>
      </c>
      <c r="C153" s="58">
        <f t="shared" si="122"/>
        <v>0</v>
      </c>
      <c r="D153" s="59">
        <f t="shared" si="123"/>
        <v>0</v>
      </c>
      <c r="E153" s="59">
        <f t="shared" si="124"/>
        <v>0</v>
      </c>
      <c r="F153" s="59">
        <f t="shared" si="125"/>
        <v>0</v>
      </c>
      <c r="G153" s="60"/>
      <c r="H153" s="60"/>
      <c r="I153" s="59">
        <f t="shared" si="126"/>
        <v>0</v>
      </c>
      <c r="J153" s="61"/>
      <c r="K153" s="61"/>
      <c r="L153" s="61"/>
      <c r="M153" s="61"/>
      <c r="N153" s="61"/>
      <c r="O153" s="61"/>
      <c r="P153" s="59">
        <f t="shared" si="127"/>
        <v>0</v>
      </c>
      <c r="Q153" s="60"/>
      <c r="R153" s="60"/>
      <c r="S153" s="60"/>
      <c r="T153" s="59">
        <f t="shared" si="128"/>
        <v>0</v>
      </c>
      <c r="U153" s="59">
        <f t="shared" si="129"/>
        <v>0</v>
      </c>
      <c r="V153" s="61"/>
      <c r="W153" s="61"/>
      <c r="X153" s="61"/>
      <c r="Y153" s="61"/>
      <c r="Z153" s="59">
        <f t="shared" si="130"/>
        <v>0</v>
      </c>
      <c r="AA153" s="61"/>
      <c r="AB153" s="61"/>
      <c r="AC153" s="59">
        <f t="shared" si="131"/>
        <v>0</v>
      </c>
      <c r="AD153" s="61"/>
      <c r="AE153" s="61"/>
      <c r="AF153" s="61"/>
      <c r="AG153" s="61"/>
      <c r="AH153" s="61"/>
      <c r="AI153" s="61"/>
      <c r="AJ153" s="59">
        <f t="shared" si="132"/>
        <v>0</v>
      </c>
      <c r="AK153" s="61"/>
      <c r="AL153" s="61"/>
      <c r="AM153" s="61"/>
      <c r="AN153" s="61"/>
      <c r="AO153" s="59">
        <f t="shared" si="133"/>
        <v>0</v>
      </c>
      <c r="AP153" s="61"/>
      <c r="AQ153" s="61"/>
      <c r="AR153" s="61"/>
      <c r="AS153" s="61"/>
      <c r="AT153" s="61"/>
      <c r="AU153" s="61"/>
      <c r="AV153" s="61"/>
      <c r="AW153" s="61"/>
      <c r="AX153" s="59">
        <f t="shared" si="134"/>
        <v>0</v>
      </c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59">
        <f t="shared" si="135"/>
        <v>0</v>
      </c>
      <c r="BP153" s="61"/>
      <c r="BQ153" s="61">
        <f t="shared" si="136"/>
        <v>0</v>
      </c>
      <c r="BR153" s="61"/>
      <c r="BS153" s="61"/>
      <c r="BT153" s="61"/>
      <c r="BU153" s="61"/>
      <c r="BV153" s="61"/>
      <c r="BW153" s="61"/>
      <c r="BX153" s="61"/>
      <c r="BY153" s="61"/>
      <c r="BZ153" s="59">
        <f t="shared" si="137"/>
        <v>0</v>
      </c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59">
        <f t="shared" si="138"/>
        <v>0</v>
      </c>
      <c r="CL153" s="59">
        <f t="shared" si="139"/>
        <v>0</v>
      </c>
      <c r="CM153" s="61"/>
      <c r="CN153" s="61"/>
      <c r="CO153" s="61"/>
      <c r="CP153" s="61"/>
      <c r="CQ153" s="61"/>
      <c r="CR153" s="61"/>
      <c r="CS153" s="61"/>
      <c r="CT153" s="59"/>
      <c r="CU153" s="59">
        <f t="shared" si="140"/>
        <v>0</v>
      </c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2"/>
      <c r="DG153" s="63"/>
    </row>
    <row r="154" spans="1:111" ht="12.75" hidden="1">
      <c r="A154" s="29" t="s">
        <v>595</v>
      </c>
      <c r="B154" s="31" t="s">
        <v>596</v>
      </c>
      <c r="C154" s="58">
        <f t="shared" si="122"/>
        <v>0</v>
      </c>
      <c r="D154" s="59">
        <f t="shared" si="123"/>
        <v>0</v>
      </c>
      <c r="E154" s="59">
        <f t="shared" si="124"/>
        <v>0</v>
      </c>
      <c r="F154" s="59">
        <f t="shared" si="125"/>
        <v>0</v>
      </c>
      <c r="G154" s="60"/>
      <c r="H154" s="60"/>
      <c r="I154" s="59">
        <f t="shared" si="126"/>
        <v>0</v>
      </c>
      <c r="J154" s="61"/>
      <c r="K154" s="61"/>
      <c r="L154" s="61"/>
      <c r="M154" s="61"/>
      <c r="N154" s="61"/>
      <c r="O154" s="61"/>
      <c r="P154" s="59">
        <f t="shared" si="127"/>
        <v>0</v>
      </c>
      <c r="Q154" s="60"/>
      <c r="R154" s="60"/>
      <c r="S154" s="60"/>
      <c r="T154" s="59">
        <f t="shared" si="128"/>
        <v>0</v>
      </c>
      <c r="U154" s="59">
        <f t="shared" si="129"/>
        <v>0</v>
      </c>
      <c r="V154" s="61"/>
      <c r="W154" s="61"/>
      <c r="X154" s="61"/>
      <c r="Y154" s="61"/>
      <c r="Z154" s="59">
        <f t="shared" si="130"/>
        <v>0</v>
      </c>
      <c r="AA154" s="61"/>
      <c r="AB154" s="61"/>
      <c r="AC154" s="59">
        <f t="shared" si="131"/>
        <v>0</v>
      </c>
      <c r="AD154" s="61"/>
      <c r="AE154" s="61"/>
      <c r="AF154" s="61"/>
      <c r="AG154" s="61"/>
      <c r="AH154" s="61"/>
      <c r="AI154" s="61"/>
      <c r="AJ154" s="59">
        <f t="shared" si="132"/>
        <v>0</v>
      </c>
      <c r="AK154" s="61"/>
      <c r="AL154" s="61"/>
      <c r="AM154" s="61"/>
      <c r="AN154" s="61"/>
      <c r="AO154" s="59">
        <f t="shared" si="133"/>
        <v>0</v>
      </c>
      <c r="AP154" s="61"/>
      <c r="AQ154" s="61"/>
      <c r="AR154" s="61"/>
      <c r="AS154" s="61"/>
      <c r="AT154" s="61"/>
      <c r="AU154" s="61"/>
      <c r="AV154" s="61"/>
      <c r="AW154" s="61"/>
      <c r="AX154" s="59">
        <f t="shared" si="134"/>
        <v>0</v>
      </c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59">
        <f t="shared" si="135"/>
        <v>0</v>
      </c>
      <c r="BP154" s="61"/>
      <c r="BQ154" s="61">
        <f t="shared" si="136"/>
        <v>0</v>
      </c>
      <c r="BR154" s="61"/>
      <c r="BS154" s="61"/>
      <c r="BT154" s="61"/>
      <c r="BU154" s="61"/>
      <c r="BV154" s="61"/>
      <c r="BW154" s="61"/>
      <c r="BX154" s="61"/>
      <c r="BY154" s="61"/>
      <c r="BZ154" s="59">
        <f t="shared" si="137"/>
        <v>0</v>
      </c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59">
        <f t="shared" si="138"/>
        <v>0</v>
      </c>
      <c r="CL154" s="59">
        <f t="shared" si="139"/>
        <v>0</v>
      </c>
      <c r="CM154" s="61"/>
      <c r="CN154" s="61"/>
      <c r="CO154" s="61"/>
      <c r="CP154" s="61"/>
      <c r="CQ154" s="61"/>
      <c r="CR154" s="61"/>
      <c r="CS154" s="61"/>
      <c r="CT154" s="59"/>
      <c r="CU154" s="59">
        <f t="shared" si="140"/>
        <v>0</v>
      </c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2"/>
      <c r="DG154" s="63"/>
    </row>
    <row r="155" spans="1:111" ht="12.75" hidden="1">
      <c r="A155" s="29" t="s">
        <v>597</v>
      </c>
      <c r="B155" s="31" t="s">
        <v>598</v>
      </c>
      <c r="C155" s="58">
        <f t="shared" si="122"/>
        <v>0</v>
      </c>
      <c r="D155" s="59">
        <f t="shared" si="123"/>
        <v>0</v>
      </c>
      <c r="E155" s="59">
        <f t="shared" si="124"/>
        <v>0</v>
      </c>
      <c r="F155" s="59">
        <f t="shared" si="125"/>
        <v>0</v>
      </c>
      <c r="G155" s="60"/>
      <c r="H155" s="60"/>
      <c r="I155" s="59">
        <f t="shared" si="126"/>
        <v>0</v>
      </c>
      <c r="J155" s="61"/>
      <c r="K155" s="61"/>
      <c r="L155" s="61"/>
      <c r="M155" s="61"/>
      <c r="N155" s="61"/>
      <c r="O155" s="61"/>
      <c r="P155" s="59">
        <f t="shared" si="127"/>
        <v>0</v>
      </c>
      <c r="Q155" s="60"/>
      <c r="R155" s="60"/>
      <c r="S155" s="60"/>
      <c r="T155" s="59">
        <f t="shared" si="128"/>
        <v>0</v>
      </c>
      <c r="U155" s="59">
        <f t="shared" si="129"/>
        <v>0</v>
      </c>
      <c r="V155" s="61"/>
      <c r="W155" s="61"/>
      <c r="X155" s="61"/>
      <c r="Y155" s="61"/>
      <c r="Z155" s="59">
        <f t="shared" si="130"/>
        <v>0</v>
      </c>
      <c r="AA155" s="61"/>
      <c r="AB155" s="61"/>
      <c r="AC155" s="59">
        <f t="shared" si="131"/>
        <v>0</v>
      </c>
      <c r="AD155" s="61"/>
      <c r="AE155" s="61"/>
      <c r="AF155" s="61"/>
      <c r="AG155" s="61"/>
      <c r="AH155" s="61"/>
      <c r="AI155" s="61"/>
      <c r="AJ155" s="59">
        <f t="shared" si="132"/>
        <v>0</v>
      </c>
      <c r="AK155" s="61"/>
      <c r="AL155" s="61"/>
      <c r="AM155" s="61"/>
      <c r="AN155" s="61"/>
      <c r="AO155" s="59">
        <f t="shared" si="133"/>
        <v>0</v>
      </c>
      <c r="AP155" s="61"/>
      <c r="AQ155" s="61"/>
      <c r="AR155" s="61"/>
      <c r="AS155" s="61"/>
      <c r="AT155" s="61"/>
      <c r="AU155" s="61"/>
      <c r="AV155" s="61"/>
      <c r="AW155" s="61"/>
      <c r="AX155" s="59">
        <f t="shared" si="134"/>
        <v>0</v>
      </c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59">
        <f t="shared" si="135"/>
        <v>0</v>
      </c>
      <c r="BP155" s="61"/>
      <c r="BQ155" s="61">
        <f t="shared" si="136"/>
        <v>0</v>
      </c>
      <c r="BR155" s="61"/>
      <c r="BS155" s="61"/>
      <c r="BT155" s="61"/>
      <c r="BU155" s="61"/>
      <c r="BV155" s="61"/>
      <c r="BW155" s="61"/>
      <c r="BX155" s="61"/>
      <c r="BY155" s="61"/>
      <c r="BZ155" s="59">
        <f t="shared" si="137"/>
        <v>0</v>
      </c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59">
        <f t="shared" si="138"/>
        <v>0</v>
      </c>
      <c r="CL155" s="59">
        <f t="shared" si="139"/>
        <v>0</v>
      </c>
      <c r="CM155" s="61"/>
      <c r="CN155" s="61"/>
      <c r="CO155" s="61"/>
      <c r="CP155" s="61"/>
      <c r="CQ155" s="61"/>
      <c r="CR155" s="61"/>
      <c r="CS155" s="61"/>
      <c r="CT155" s="59"/>
      <c r="CU155" s="59">
        <f t="shared" si="140"/>
        <v>0</v>
      </c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2"/>
      <c r="DG155" s="63"/>
    </row>
    <row r="156" spans="1:111" ht="12.75" hidden="1">
      <c r="A156" s="32"/>
      <c r="B156" s="32" t="s">
        <v>279</v>
      </c>
      <c r="C156" s="58">
        <f t="shared" si="122"/>
        <v>0</v>
      </c>
      <c r="D156" s="59">
        <f t="shared" si="123"/>
        <v>0</v>
      </c>
      <c r="E156" s="59">
        <f t="shared" si="124"/>
        <v>0</v>
      </c>
      <c r="F156" s="59">
        <f t="shared" si="125"/>
        <v>0</v>
      </c>
      <c r="G156" s="60"/>
      <c r="H156" s="60"/>
      <c r="I156" s="59">
        <f t="shared" si="126"/>
        <v>0</v>
      </c>
      <c r="J156" s="61"/>
      <c r="K156" s="61"/>
      <c r="L156" s="61"/>
      <c r="M156" s="61"/>
      <c r="N156" s="61"/>
      <c r="O156" s="61"/>
      <c r="P156" s="59">
        <f t="shared" si="127"/>
        <v>0</v>
      </c>
      <c r="Q156" s="60"/>
      <c r="R156" s="60"/>
      <c r="S156" s="60"/>
      <c r="T156" s="59">
        <f t="shared" si="128"/>
        <v>0</v>
      </c>
      <c r="U156" s="59">
        <f t="shared" si="129"/>
        <v>0</v>
      </c>
      <c r="V156" s="61"/>
      <c r="W156" s="61"/>
      <c r="X156" s="61"/>
      <c r="Y156" s="61"/>
      <c r="Z156" s="59">
        <f t="shared" si="130"/>
        <v>0</v>
      </c>
      <c r="AA156" s="61"/>
      <c r="AB156" s="61"/>
      <c r="AC156" s="59">
        <f t="shared" si="131"/>
        <v>0</v>
      </c>
      <c r="AD156" s="61"/>
      <c r="AE156" s="61"/>
      <c r="AF156" s="61"/>
      <c r="AG156" s="61"/>
      <c r="AH156" s="61"/>
      <c r="AI156" s="61"/>
      <c r="AJ156" s="59">
        <f t="shared" si="132"/>
        <v>0</v>
      </c>
      <c r="AK156" s="61"/>
      <c r="AL156" s="61"/>
      <c r="AM156" s="61"/>
      <c r="AN156" s="61"/>
      <c r="AO156" s="59">
        <f t="shared" si="133"/>
        <v>0</v>
      </c>
      <c r="AP156" s="61"/>
      <c r="AQ156" s="61"/>
      <c r="AR156" s="61"/>
      <c r="AS156" s="61"/>
      <c r="AT156" s="61"/>
      <c r="AU156" s="61"/>
      <c r="AV156" s="61"/>
      <c r="AW156" s="61"/>
      <c r="AX156" s="59">
        <f t="shared" si="134"/>
        <v>0</v>
      </c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59">
        <f t="shared" si="135"/>
        <v>0</v>
      </c>
      <c r="BP156" s="61"/>
      <c r="BQ156" s="61">
        <f t="shared" si="136"/>
        <v>0</v>
      </c>
      <c r="BR156" s="61"/>
      <c r="BS156" s="61"/>
      <c r="BT156" s="61"/>
      <c r="BU156" s="61"/>
      <c r="BV156" s="61"/>
      <c r="BW156" s="61"/>
      <c r="BX156" s="61"/>
      <c r="BY156" s="61"/>
      <c r="BZ156" s="59">
        <f t="shared" si="137"/>
        <v>0</v>
      </c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59">
        <f t="shared" si="138"/>
        <v>0</v>
      </c>
      <c r="CL156" s="59">
        <f t="shared" si="139"/>
        <v>0</v>
      </c>
      <c r="CM156" s="61"/>
      <c r="CN156" s="61"/>
      <c r="CO156" s="61"/>
      <c r="CP156" s="61"/>
      <c r="CQ156" s="61"/>
      <c r="CR156" s="61"/>
      <c r="CS156" s="61"/>
      <c r="CT156" s="59"/>
      <c r="CU156" s="59">
        <f t="shared" si="140"/>
        <v>0</v>
      </c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2"/>
      <c r="DG156" s="63"/>
    </row>
    <row r="157" spans="1:111" ht="12.75" hidden="1">
      <c r="A157" s="33"/>
      <c r="B157" s="34" t="s">
        <v>280</v>
      </c>
      <c r="C157" s="58"/>
      <c r="D157" s="59"/>
      <c r="E157" s="59"/>
      <c r="F157" s="59"/>
      <c r="G157" s="60"/>
      <c r="H157" s="60"/>
      <c r="I157" s="59"/>
      <c r="J157" s="61"/>
      <c r="K157" s="61"/>
      <c r="L157" s="61"/>
      <c r="M157" s="61"/>
      <c r="N157" s="61"/>
      <c r="O157" s="61"/>
      <c r="P157" s="59"/>
      <c r="Q157" s="60"/>
      <c r="R157" s="60"/>
      <c r="S157" s="60"/>
      <c r="T157" s="59"/>
      <c r="U157" s="59"/>
      <c r="V157" s="61"/>
      <c r="W157" s="61"/>
      <c r="X157" s="61"/>
      <c r="Y157" s="61"/>
      <c r="Z157" s="59"/>
      <c r="AA157" s="61"/>
      <c r="AB157" s="61"/>
      <c r="AC157" s="59"/>
      <c r="AD157" s="61"/>
      <c r="AE157" s="61"/>
      <c r="AF157" s="61"/>
      <c r="AG157" s="61"/>
      <c r="AH157" s="61"/>
      <c r="AI157" s="61"/>
      <c r="AJ157" s="59"/>
      <c r="AK157" s="61"/>
      <c r="AL157" s="61"/>
      <c r="AM157" s="61"/>
      <c r="AN157" s="61"/>
      <c r="AO157" s="59"/>
      <c r="AP157" s="61"/>
      <c r="AQ157" s="61"/>
      <c r="AR157" s="61"/>
      <c r="AS157" s="61"/>
      <c r="AT157" s="61"/>
      <c r="AU157" s="61"/>
      <c r="AV157" s="61"/>
      <c r="AW157" s="61"/>
      <c r="AX157" s="59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59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59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59"/>
      <c r="CL157" s="59"/>
      <c r="CM157" s="61"/>
      <c r="CN157" s="61"/>
      <c r="CO157" s="61"/>
      <c r="CP157" s="61"/>
      <c r="CQ157" s="61"/>
      <c r="CR157" s="61"/>
      <c r="CS157" s="61"/>
      <c r="CT157" s="59"/>
      <c r="CU157" s="59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2"/>
      <c r="DG157" s="63"/>
    </row>
    <row r="158" spans="1:111" ht="12.75" hidden="1">
      <c r="A158" s="35"/>
      <c r="B158" s="52" t="s">
        <v>397</v>
      </c>
      <c r="C158" s="58">
        <f aca="true" t="shared" si="141" ref="C158:C191">D158+CK158</f>
        <v>0</v>
      </c>
      <c r="D158" s="59">
        <f aca="true" t="shared" si="142" ref="D158:D191">E158+T158+BO158+BZ158</f>
        <v>0</v>
      </c>
      <c r="E158" s="59">
        <f aca="true" t="shared" si="143" ref="E158:E191">F158+I158+P158</f>
        <v>0</v>
      </c>
      <c r="F158" s="59">
        <f aca="true" t="shared" si="144" ref="F158:F191">SUM(G158:H158)</f>
        <v>0</v>
      </c>
      <c r="G158" s="60"/>
      <c r="H158" s="60"/>
      <c r="I158" s="59">
        <f aca="true" t="shared" si="145" ref="I158:I191">SUM(J158:O158)</f>
        <v>0</v>
      </c>
      <c r="J158" s="61"/>
      <c r="K158" s="61"/>
      <c r="L158" s="61"/>
      <c r="M158" s="61"/>
      <c r="N158" s="61"/>
      <c r="O158" s="61"/>
      <c r="P158" s="59">
        <f aca="true" t="shared" si="146" ref="P158:P191">SUM(Q158:S158)</f>
        <v>0</v>
      </c>
      <c r="Q158" s="60"/>
      <c r="R158" s="60"/>
      <c r="S158" s="60"/>
      <c r="T158" s="59">
        <f aca="true" t="shared" si="147" ref="T158:T191">U158+Z158+AC158+AJ158+AO158+AX158</f>
        <v>0</v>
      </c>
      <c r="U158" s="59">
        <f aca="true" t="shared" si="148" ref="U158:U191">SUM(V158:Y158)</f>
        <v>0</v>
      </c>
      <c r="V158" s="61"/>
      <c r="W158" s="61"/>
      <c r="X158" s="61"/>
      <c r="Y158" s="61"/>
      <c r="Z158" s="59">
        <f aca="true" t="shared" si="149" ref="Z158:Z191">SUM(AA158:AB158)</f>
        <v>0</v>
      </c>
      <c r="AA158" s="61"/>
      <c r="AB158" s="61"/>
      <c r="AC158" s="59">
        <f aca="true" t="shared" si="150" ref="AC158:AC191">SUM(AD158:AI158)</f>
        <v>0</v>
      </c>
      <c r="AD158" s="61"/>
      <c r="AE158" s="61"/>
      <c r="AF158" s="61"/>
      <c r="AG158" s="61"/>
      <c r="AH158" s="61"/>
      <c r="AI158" s="61"/>
      <c r="AJ158" s="59">
        <f aca="true" t="shared" si="151" ref="AJ158:AJ191">SUM(AK158:AN158)</f>
        <v>0</v>
      </c>
      <c r="AK158" s="61"/>
      <c r="AL158" s="61"/>
      <c r="AM158" s="61"/>
      <c r="AN158" s="61"/>
      <c r="AO158" s="59">
        <f aca="true" t="shared" si="152" ref="AO158:AO191">SUM(AP158:AW158)</f>
        <v>0</v>
      </c>
      <c r="AP158" s="61"/>
      <c r="AQ158" s="61"/>
      <c r="AR158" s="61"/>
      <c r="AS158" s="61"/>
      <c r="AT158" s="61"/>
      <c r="AU158" s="61"/>
      <c r="AV158" s="61"/>
      <c r="AW158" s="61"/>
      <c r="AX158" s="59">
        <f aca="true" t="shared" si="153" ref="AX158:AX191">SUM(AY158:BN158)</f>
        <v>0</v>
      </c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59">
        <f aca="true" t="shared" si="154" ref="BO158:BO191">BP158+BQ158+BY158</f>
        <v>0</v>
      </c>
      <c r="BP158" s="61"/>
      <c r="BQ158" s="61">
        <f aca="true" t="shared" si="155" ref="BQ158:BQ191">SUM(BR158:BX158)</f>
        <v>0</v>
      </c>
      <c r="BR158" s="61"/>
      <c r="BS158" s="61"/>
      <c r="BT158" s="61"/>
      <c r="BU158" s="61"/>
      <c r="BV158" s="61"/>
      <c r="BW158" s="61"/>
      <c r="BX158" s="61"/>
      <c r="BY158" s="61"/>
      <c r="BZ158" s="59">
        <f aca="true" t="shared" si="156" ref="BZ158:BZ191">SUM(CA158:CJ158)</f>
        <v>0</v>
      </c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59">
        <f aca="true" t="shared" si="157" ref="CK158:CK191">CL158+CT158+CU158</f>
        <v>0</v>
      </c>
      <c r="CL158" s="59">
        <f aca="true" t="shared" si="158" ref="CL158:CL191">SUM(CM158:CS158)</f>
        <v>0</v>
      </c>
      <c r="CM158" s="61"/>
      <c r="CN158" s="61"/>
      <c r="CO158" s="61"/>
      <c r="CP158" s="61"/>
      <c r="CQ158" s="61"/>
      <c r="CR158" s="61"/>
      <c r="CS158" s="61"/>
      <c r="CT158" s="59"/>
      <c r="CU158" s="59">
        <f aca="true" t="shared" si="159" ref="CU158:CU191">SUM(CV158:DG158)</f>
        <v>0</v>
      </c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2"/>
      <c r="DG158" s="63"/>
    </row>
    <row r="159" spans="1:111" ht="12.75" hidden="1">
      <c r="A159" s="25" t="s">
        <v>599</v>
      </c>
      <c r="B159" s="26" t="s">
        <v>600</v>
      </c>
      <c r="C159" s="58">
        <f t="shared" si="141"/>
        <v>0</v>
      </c>
      <c r="D159" s="59">
        <f t="shared" si="142"/>
        <v>0</v>
      </c>
      <c r="E159" s="59">
        <f t="shared" si="143"/>
        <v>0</v>
      </c>
      <c r="F159" s="59">
        <f t="shared" si="144"/>
        <v>0</v>
      </c>
      <c r="G159" s="60"/>
      <c r="H159" s="60"/>
      <c r="I159" s="59">
        <f t="shared" si="145"/>
        <v>0</v>
      </c>
      <c r="J159" s="61"/>
      <c r="K159" s="61"/>
      <c r="L159" s="61"/>
      <c r="M159" s="61"/>
      <c r="N159" s="61"/>
      <c r="O159" s="61"/>
      <c r="P159" s="59">
        <f t="shared" si="146"/>
        <v>0</v>
      </c>
      <c r="Q159" s="60"/>
      <c r="R159" s="60"/>
      <c r="S159" s="60"/>
      <c r="T159" s="59">
        <f t="shared" si="147"/>
        <v>0</v>
      </c>
      <c r="U159" s="59">
        <f t="shared" si="148"/>
        <v>0</v>
      </c>
      <c r="V159" s="61"/>
      <c r="W159" s="61"/>
      <c r="X159" s="61"/>
      <c r="Y159" s="61"/>
      <c r="Z159" s="59">
        <f t="shared" si="149"/>
        <v>0</v>
      </c>
      <c r="AA159" s="61"/>
      <c r="AB159" s="61"/>
      <c r="AC159" s="59">
        <f t="shared" si="150"/>
        <v>0</v>
      </c>
      <c r="AD159" s="61"/>
      <c r="AE159" s="61"/>
      <c r="AF159" s="61"/>
      <c r="AG159" s="61"/>
      <c r="AH159" s="61"/>
      <c r="AI159" s="61"/>
      <c r="AJ159" s="59">
        <f t="shared" si="151"/>
        <v>0</v>
      </c>
      <c r="AK159" s="61"/>
      <c r="AL159" s="61"/>
      <c r="AM159" s="61"/>
      <c r="AN159" s="61"/>
      <c r="AO159" s="59">
        <f t="shared" si="152"/>
        <v>0</v>
      </c>
      <c r="AP159" s="61"/>
      <c r="AQ159" s="61"/>
      <c r="AR159" s="61"/>
      <c r="AS159" s="61"/>
      <c r="AT159" s="61"/>
      <c r="AU159" s="61"/>
      <c r="AV159" s="61"/>
      <c r="AW159" s="61"/>
      <c r="AX159" s="59">
        <f t="shared" si="153"/>
        <v>0</v>
      </c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59">
        <f t="shared" si="154"/>
        <v>0</v>
      </c>
      <c r="BP159" s="61"/>
      <c r="BQ159" s="61">
        <f t="shared" si="155"/>
        <v>0</v>
      </c>
      <c r="BR159" s="61"/>
      <c r="BS159" s="61"/>
      <c r="BT159" s="61"/>
      <c r="BU159" s="61"/>
      <c r="BV159" s="61"/>
      <c r="BW159" s="61"/>
      <c r="BX159" s="61"/>
      <c r="BY159" s="61"/>
      <c r="BZ159" s="59">
        <f t="shared" si="156"/>
        <v>0</v>
      </c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59">
        <f t="shared" si="157"/>
        <v>0</v>
      </c>
      <c r="CL159" s="59">
        <f t="shared" si="158"/>
        <v>0</v>
      </c>
      <c r="CM159" s="61"/>
      <c r="CN159" s="61"/>
      <c r="CO159" s="61"/>
      <c r="CP159" s="61"/>
      <c r="CQ159" s="61"/>
      <c r="CR159" s="61"/>
      <c r="CS159" s="61"/>
      <c r="CT159" s="59"/>
      <c r="CU159" s="59">
        <f t="shared" si="159"/>
        <v>0</v>
      </c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2"/>
      <c r="DG159" s="63"/>
    </row>
    <row r="160" spans="1:111" ht="12.75" hidden="1">
      <c r="A160" s="29" t="s">
        <v>601</v>
      </c>
      <c r="B160" s="31" t="s">
        <v>602</v>
      </c>
      <c r="C160" s="58">
        <f t="shared" si="141"/>
        <v>0</v>
      </c>
      <c r="D160" s="59">
        <f t="shared" si="142"/>
        <v>0</v>
      </c>
      <c r="E160" s="59">
        <f t="shared" si="143"/>
        <v>0</v>
      </c>
      <c r="F160" s="59">
        <f t="shared" si="144"/>
        <v>0</v>
      </c>
      <c r="G160" s="60"/>
      <c r="H160" s="60"/>
      <c r="I160" s="59">
        <f t="shared" si="145"/>
        <v>0</v>
      </c>
      <c r="J160" s="61"/>
      <c r="K160" s="61"/>
      <c r="L160" s="61"/>
      <c r="M160" s="61"/>
      <c r="N160" s="61"/>
      <c r="O160" s="61"/>
      <c r="P160" s="59">
        <f t="shared" si="146"/>
        <v>0</v>
      </c>
      <c r="Q160" s="60"/>
      <c r="R160" s="60"/>
      <c r="S160" s="60"/>
      <c r="T160" s="59">
        <f t="shared" si="147"/>
        <v>0</v>
      </c>
      <c r="U160" s="59">
        <f t="shared" si="148"/>
        <v>0</v>
      </c>
      <c r="V160" s="61"/>
      <c r="W160" s="61"/>
      <c r="X160" s="61"/>
      <c r="Y160" s="61"/>
      <c r="Z160" s="59">
        <f t="shared" si="149"/>
        <v>0</v>
      </c>
      <c r="AA160" s="61"/>
      <c r="AB160" s="61"/>
      <c r="AC160" s="59">
        <f t="shared" si="150"/>
        <v>0</v>
      </c>
      <c r="AD160" s="61"/>
      <c r="AE160" s="61"/>
      <c r="AF160" s="61"/>
      <c r="AG160" s="61"/>
      <c r="AH160" s="61"/>
      <c r="AI160" s="61"/>
      <c r="AJ160" s="59">
        <f t="shared" si="151"/>
        <v>0</v>
      </c>
      <c r="AK160" s="61"/>
      <c r="AL160" s="61"/>
      <c r="AM160" s="61"/>
      <c r="AN160" s="61"/>
      <c r="AO160" s="59">
        <f t="shared" si="152"/>
        <v>0</v>
      </c>
      <c r="AP160" s="61"/>
      <c r="AQ160" s="61"/>
      <c r="AR160" s="61"/>
      <c r="AS160" s="61"/>
      <c r="AT160" s="61"/>
      <c r="AU160" s="61"/>
      <c r="AV160" s="61"/>
      <c r="AW160" s="61"/>
      <c r="AX160" s="59">
        <f t="shared" si="153"/>
        <v>0</v>
      </c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59">
        <f t="shared" si="154"/>
        <v>0</v>
      </c>
      <c r="BP160" s="61"/>
      <c r="BQ160" s="61">
        <f t="shared" si="155"/>
        <v>0</v>
      </c>
      <c r="BR160" s="61"/>
      <c r="BS160" s="61"/>
      <c r="BT160" s="61"/>
      <c r="BU160" s="61"/>
      <c r="BV160" s="61"/>
      <c r="BW160" s="61"/>
      <c r="BX160" s="61"/>
      <c r="BY160" s="61"/>
      <c r="BZ160" s="59">
        <f t="shared" si="156"/>
        <v>0</v>
      </c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59">
        <f t="shared" si="157"/>
        <v>0</v>
      </c>
      <c r="CL160" s="59">
        <f t="shared" si="158"/>
        <v>0</v>
      </c>
      <c r="CM160" s="61"/>
      <c r="CN160" s="61"/>
      <c r="CO160" s="61"/>
      <c r="CP160" s="61"/>
      <c r="CQ160" s="61"/>
      <c r="CR160" s="61"/>
      <c r="CS160" s="61"/>
      <c r="CT160" s="59"/>
      <c r="CU160" s="59">
        <f t="shared" si="159"/>
        <v>0</v>
      </c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2"/>
      <c r="DG160" s="63"/>
    </row>
    <row r="161" spans="1:111" ht="12.75" hidden="1">
      <c r="A161" s="29" t="s">
        <v>603</v>
      </c>
      <c r="B161" s="31" t="s">
        <v>604</v>
      </c>
      <c r="C161" s="58">
        <f t="shared" si="141"/>
        <v>0</v>
      </c>
      <c r="D161" s="59">
        <f t="shared" si="142"/>
        <v>0</v>
      </c>
      <c r="E161" s="59">
        <f t="shared" si="143"/>
        <v>0</v>
      </c>
      <c r="F161" s="59">
        <f t="shared" si="144"/>
        <v>0</v>
      </c>
      <c r="G161" s="60"/>
      <c r="H161" s="60"/>
      <c r="I161" s="59">
        <f t="shared" si="145"/>
        <v>0</v>
      </c>
      <c r="J161" s="61"/>
      <c r="K161" s="61"/>
      <c r="L161" s="61"/>
      <c r="M161" s="61"/>
      <c r="N161" s="61"/>
      <c r="O161" s="61"/>
      <c r="P161" s="59">
        <f t="shared" si="146"/>
        <v>0</v>
      </c>
      <c r="Q161" s="60"/>
      <c r="R161" s="60"/>
      <c r="S161" s="60"/>
      <c r="T161" s="59">
        <f t="shared" si="147"/>
        <v>0</v>
      </c>
      <c r="U161" s="59">
        <f t="shared" si="148"/>
        <v>0</v>
      </c>
      <c r="V161" s="61"/>
      <c r="W161" s="61"/>
      <c r="X161" s="61"/>
      <c r="Y161" s="61"/>
      <c r="Z161" s="59">
        <f t="shared" si="149"/>
        <v>0</v>
      </c>
      <c r="AA161" s="61"/>
      <c r="AB161" s="61"/>
      <c r="AC161" s="59">
        <f t="shared" si="150"/>
        <v>0</v>
      </c>
      <c r="AD161" s="61"/>
      <c r="AE161" s="61"/>
      <c r="AF161" s="61"/>
      <c r="AG161" s="61"/>
      <c r="AH161" s="61"/>
      <c r="AI161" s="61"/>
      <c r="AJ161" s="59">
        <f t="shared" si="151"/>
        <v>0</v>
      </c>
      <c r="AK161" s="61"/>
      <c r="AL161" s="61"/>
      <c r="AM161" s="61"/>
      <c r="AN161" s="61"/>
      <c r="AO161" s="59">
        <f t="shared" si="152"/>
        <v>0</v>
      </c>
      <c r="AP161" s="61"/>
      <c r="AQ161" s="61"/>
      <c r="AR161" s="61"/>
      <c r="AS161" s="61"/>
      <c r="AT161" s="61"/>
      <c r="AU161" s="61"/>
      <c r="AV161" s="61"/>
      <c r="AW161" s="61"/>
      <c r="AX161" s="59">
        <f t="shared" si="153"/>
        <v>0</v>
      </c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59">
        <f t="shared" si="154"/>
        <v>0</v>
      </c>
      <c r="BP161" s="61"/>
      <c r="BQ161" s="61">
        <f t="shared" si="155"/>
        <v>0</v>
      </c>
      <c r="BR161" s="61"/>
      <c r="BS161" s="61"/>
      <c r="BT161" s="61"/>
      <c r="BU161" s="61"/>
      <c r="BV161" s="61"/>
      <c r="BW161" s="61"/>
      <c r="BX161" s="61"/>
      <c r="BY161" s="61"/>
      <c r="BZ161" s="59">
        <f t="shared" si="156"/>
        <v>0</v>
      </c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59">
        <f t="shared" si="157"/>
        <v>0</v>
      </c>
      <c r="CL161" s="59">
        <f t="shared" si="158"/>
        <v>0</v>
      </c>
      <c r="CM161" s="61"/>
      <c r="CN161" s="61"/>
      <c r="CO161" s="61"/>
      <c r="CP161" s="61"/>
      <c r="CQ161" s="61"/>
      <c r="CR161" s="61"/>
      <c r="CS161" s="61"/>
      <c r="CT161" s="59"/>
      <c r="CU161" s="59">
        <f t="shared" si="159"/>
        <v>0</v>
      </c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2"/>
      <c r="DG161" s="63"/>
    </row>
    <row r="162" spans="1:111" ht="12.75" hidden="1">
      <c r="A162" s="29" t="s">
        <v>605</v>
      </c>
      <c r="B162" s="31" t="s">
        <v>606</v>
      </c>
      <c r="C162" s="58">
        <f t="shared" si="141"/>
        <v>0</v>
      </c>
      <c r="D162" s="59">
        <f t="shared" si="142"/>
        <v>0</v>
      </c>
      <c r="E162" s="59">
        <f t="shared" si="143"/>
        <v>0</v>
      </c>
      <c r="F162" s="59">
        <f t="shared" si="144"/>
        <v>0</v>
      </c>
      <c r="G162" s="60"/>
      <c r="H162" s="60"/>
      <c r="I162" s="59">
        <f t="shared" si="145"/>
        <v>0</v>
      </c>
      <c r="J162" s="61"/>
      <c r="K162" s="61"/>
      <c r="L162" s="61"/>
      <c r="M162" s="61"/>
      <c r="N162" s="61"/>
      <c r="O162" s="61"/>
      <c r="P162" s="59">
        <f t="shared" si="146"/>
        <v>0</v>
      </c>
      <c r="Q162" s="60"/>
      <c r="R162" s="60"/>
      <c r="S162" s="60"/>
      <c r="T162" s="59">
        <f t="shared" si="147"/>
        <v>0</v>
      </c>
      <c r="U162" s="59">
        <f t="shared" si="148"/>
        <v>0</v>
      </c>
      <c r="V162" s="61"/>
      <c r="W162" s="61"/>
      <c r="X162" s="61"/>
      <c r="Y162" s="61"/>
      <c r="Z162" s="59">
        <f t="shared" si="149"/>
        <v>0</v>
      </c>
      <c r="AA162" s="61"/>
      <c r="AB162" s="61"/>
      <c r="AC162" s="59">
        <f t="shared" si="150"/>
        <v>0</v>
      </c>
      <c r="AD162" s="61"/>
      <c r="AE162" s="61"/>
      <c r="AF162" s="61"/>
      <c r="AG162" s="61"/>
      <c r="AH162" s="61"/>
      <c r="AI162" s="61"/>
      <c r="AJ162" s="59">
        <f t="shared" si="151"/>
        <v>0</v>
      </c>
      <c r="AK162" s="61"/>
      <c r="AL162" s="61"/>
      <c r="AM162" s="61"/>
      <c r="AN162" s="61"/>
      <c r="AO162" s="59">
        <f t="shared" si="152"/>
        <v>0</v>
      </c>
      <c r="AP162" s="61"/>
      <c r="AQ162" s="61"/>
      <c r="AR162" s="61"/>
      <c r="AS162" s="61"/>
      <c r="AT162" s="61"/>
      <c r="AU162" s="61"/>
      <c r="AV162" s="61"/>
      <c r="AW162" s="61"/>
      <c r="AX162" s="59">
        <f t="shared" si="153"/>
        <v>0</v>
      </c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59">
        <f t="shared" si="154"/>
        <v>0</v>
      </c>
      <c r="BP162" s="61"/>
      <c r="BQ162" s="61">
        <f t="shared" si="155"/>
        <v>0</v>
      </c>
      <c r="BR162" s="61"/>
      <c r="BS162" s="61"/>
      <c r="BT162" s="61"/>
      <c r="BU162" s="61"/>
      <c r="BV162" s="61"/>
      <c r="BW162" s="61"/>
      <c r="BX162" s="61"/>
      <c r="BY162" s="61"/>
      <c r="BZ162" s="59">
        <f t="shared" si="156"/>
        <v>0</v>
      </c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59">
        <f t="shared" si="157"/>
        <v>0</v>
      </c>
      <c r="CL162" s="59">
        <f t="shared" si="158"/>
        <v>0</v>
      </c>
      <c r="CM162" s="61"/>
      <c r="CN162" s="61"/>
      <c r="CO162" s="61"/>
      <c r="CP162" s="61"/>
      <c r="CQ162" s="61"/>
      <c r="CR162" s="61"/>
      <c r="CS162" s="61"/>
      <c r="CT162" s="59"/>
      <c r="CU162" s="59">
        <f t="shared" si="159"/>
        <v>0</v>
      </c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2"/>
      <c r="DG162" s="63"/>
    </row>
    <row r="163" spans="1:111" ht="12.75" hidden="1">
      <c r="A163" s="29" t="s">
        <v>607</v>
      </c>
      <c r="B163" s="31" t="s">
        <v>608</v>
      </c>
      <c r="C163" s="58">
        <f t="shared" si="141"/>
        <v>0</v>
      </c>
      <c r="D163" s="59">
        <f t="shared" si="142"/>
        <v>0</v>
      </c>
      <c r="E163" s="59">
        <f t="shared" si="143"/>
        <v>0</v>
      </c>
      <c r="F163" s="59">
        <f t="shared" si="144"/>
        <v>0</v>
      </c>
      <c r="G163" s="60"/>
      <c r="H163" s="60"/>
      <c r="I163" s="59">
        <f t="shared" si="145"/>
        <v>0</v>
      </c>
      <c r="J163" s="61"/>
      <c r="K163" s="61"/>
      <c r="L163" s="61"/>
      <c r="M163" s="61"/>
      <c r="N163" s="61"/>
      <c r="O163" s="61"/>
      <c r="P163" s="59">
        <f t="shared" si="146"/>
        <v>0</v>
      </c>
      <c r="Q163" s="60"/>
      <c r="R163" s="60"/>
      <c r="S163" s="60"/>
      <c r="T163" s="59">
        <f t="shared" si="147"/>
        <v>0</v>
      </c>
      <c r="U163" s="59">
        <f t="shared" si="148"/>
        <v>0</v>
      </c>
      <c r="V163" s="61"/>
      <c r="W163" s="61"/>
      <c r="X163" s="61"/>
      <c r="Y163" s="61"/>
      <c r="Z163" s="59">
        <f t="shared" si="149"/>
        <v>0</v>
      </c>
      <c r="AA163" s="61"/>
      <c r="AB163" s="61"/>
      <c r="AC163" s="59">
        <f t="shared" si="150"/>
        <v>0</v>
      </c>
      <c r="AD163" s="61"/>
      <c r="AE163" s="61"/>
      <c r="AF163" s="61"/>
      <c r="AG163" s="61"/>
      <c r="AH163" s="61"/>
      <c r="AI163" s="61"/>
      <c r="AJ163" s="59">
        <f t="shared" si="151"/>
        <v>0</v>
      </c>
      <c r="AK163" s="61"/>
      <c r="AL163" s="61"/>
      <c r="AM163" s="61"/>
      <c r="AN163" s="61"/>
      <c r="AO163" s="59">
        <f t="shared" si="152"/>
        <v>0</v>
      </c>
      <c r="AP163" s="61"/>
      <c r="AQ163" s="61"/>
      <c r="AR163" s="61"/>
      <c r="AS163" s="61"/>
      <c r="AT163" s="61"/>
      <c r="AU163" s="61"/>
      <c r="AV163" s="61"/>
      <c r="AW163" s="61"/>
      <c r="AX163" s="59">
        <f t="shared" si="153"/>
        <v>0</v>
      </c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59">
        <f t="shared" si="154"/>
        <v>0</v>
      </c>
      <c r="BP163" s="61"/>
      <c r="BQ163" s="61">
        <f t="shared" si="155"/>
        <v>0</v>
      </c>
      <c r="BR163" s="61"/>
      <c r="BS163" s="61"/>
      <c r="BT163" s="61"/>
      <c r="BU163" s="61"/>
      <c r="BV163" s="61"/>
      <c r="BW163" s="61"/>
      <c r="BX163" s="61"/>
      <c r="BY163" s="61"/>
      <c r="BZ163" s="59">
        <f t="shared" si="156"/>
        <v>0</v>
      </c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59">
        <f t="shared" si="157"/>
        <v>0</v>
      </c>
      <c r="CL163" s="59">
        <f t="shared" si="158"/>
        <v>0</v>
      </c>
      <c r="CM163" s="61"/>
      <c r="CN163" s="61"/>
      <c r="CO163" s="61"/>
      <c r="CP163" s="61"/>
      <c r="CQ163" s="61"/>
      <c r="CR163" s="61"/>
      <c r="CS163" s="61"/>
      <c r="CT163" s="59"/>
      <c r="CU163" s="59">
        <f t="shared" si="159"/>
        <v>0</v>
      </c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2"/>
      <c r="DG163" s="63"/>
    </row>
    <row r="164" spans="1:111" ht="12.75" hidden="1">
      <c r="A164" s="29" t="s">
        <v>609</v>
      </c>
      <c r="B164" s="31" t="s">
        <v>610</v>
      </c>
      <c r="C164" s="58">
        <f t="shared" si="141"/>
        <v>0</v>
      </c>
      <c r="D164" s="59">
        <f t="shared" si="142"/>
        <v>0</v>
      </c>
      <c r="E164" s="59">
        <f t="shared" si="143"/>
        <v>0</v>
      </c>
      <c r="F164" s="59">
        <f t="shared" si="144"/>
        <v>0</v>
      </c>
      <c r="G164" s="60"/>
      <c r="H164" s="60"/>
      <c r="I164" s="59">
        <f t="shared" si="145"/>
        <v>0</v>
      </c>
      <c r="J164" s="61"/>
      <c r="K164" s="61"/>
      <c r="L164" s="61"/>
      <c r="M164" s="61"/>
      <c r="N164" s="61"/>
      <c r="O164" s="61"/>
      <c r="P164" s="59">
        <f t="shared" si="146"/>
        <v>0</v>
      </c>
      <c r="Q164" s="60"/>
      <c r="R164" s="60"/>
      <c r="S164" s="60"/>
      <c r="T164" s="59">
        <f t="shared" si="147"/>
        <v>0</v>
      </c>
      <c r="U164" s="59">
        <f t="shared" si="148"/>
        <v>0</v>
      </c>
      <c r="V164" s="61"/>
      <c r="W164" s="61"/>
      <c r="X164" s="61"/>
      <c r="Y164" s="61"/>
      <c r="Z164" s="59">
        <f t="shared" si="149"/>
        <v>0</v>
      </c>
      <c r="AA164" s="61"/>
      <c r="AB164" s="61"/>
      <c r="AC164" s="59">
        <f t="shared" si="150"/>
        <v>0</v>
      </c>
      <c r="AD164" s="61"/>
      <c r="AE164" s="61"/>
      <c r="AF164" s="61"/>
      <c r="AG164" s="61"/>
      <c r="AH164" s="61"/>
      <c r="AI164" s="61"/>
      <c r="AJ164" s="59">
        <f t="shared" si="151"/>
        <v>0</v>
      </c>
      <c r="AK164" s="61"/>
      <c r="AL164" s="61"/>
      <c r="AM164" s="61"/>
      <c r="AN164" s="61"/>
      <c r="AO164" s="59">
        <f t="shared" si="152"/>
        <v>0</v>
      </c>
      <c r="AP164" s="61"/>
      <c r="AQ164" s="61"/>
      <c r="AR164" s="61"/>
      <c r="AS164" s="61"/>
      <c r="AT164" s="61"/>
      <c r="AU164" s="61"/>
      <c r="AV164" s="61"/>
      <c r="AW164" s="61"/>
      <c r="AX164" s="59">
        <f t="shared" si="153"/>
        <v>0</v>
      </c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59">
        <f t="shared" si="154"/>
        <v>0</v>
      </c>
      <c r="BP164" s="61"/>
      <c r="BQ164" s="61">
        <f t="shared" si="155"/>
        <v>0</v>
      </c>
      <c r="BR164" s="61"/>
      <c r="BS164" s="61"/>
      <c r="BT164" s="61"/>
      <c r="BU164" s="61"/>
      <c r="BV164" s="61"/>
      <c r="BW164" s="61"/>
      <c r="BX164" s="61"/>
      <c r="BY164" s="61"/>
      <c r="BZ164" s="59">
        <f t="shared" si="156"/>
        <v>0</v>
      </c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59">
        <f t="shared" si="157"/>
        <v>0</v>
      </c>
      <c r="CL164" s="59">
        <f t="shared" si="158"/>
        <v>0</v>
      </c>
      <c r="CM164" s="61"/>
      <c r="CN164" s="61"/>
      <c r="CO164" s="61"/>
      <c r="CP164" s="61"/>
      <c r="CQ164" s="61"/>
      <c r="CR164" s="61"/>
      <c r="CS164" s="61"/>
      <c r="CT164" s="59"/>
      <c r="CU164" s="59">
        <f t="shared" si="159"/>
        <v>0</v>
      </c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2"/>
      <c r="DG164" s="63"/>
    </row>
    <row r="165" spans="1:111" ht="12.75" hidden="1">
      <c r="A165" s="29" t="s">
        <v>611</v>
      </c>
      <c r="B165" s="31" t="s">
        <v>612</v>
      </c>
      <c r="C165" s="58">
        <f t="shared" si="141"/>
        <v>0</v>
      </c>
      <c r="D165" s="59">
        <f t="shared" si="142"/>
        <v>0</v>
      </c>
      <c r="E165" s="59">
        <f t="shared" si="143"/>
        <v>0</v>
      </c>
      <c r="F165" s="59">
        <f t="shared" si="144"/>
        <v>0</v>
      </c>
      <c r="G165" s="60"/>
      <c r="H165" s="60"/>
      <c r="I165" s="59">
        <f t="shared" si="145"/>
        <v>0</v>
      </c>
      <c r="J165" s="61"/>
      <c r="K165" s="61"/>
      <c r="L165" s="61"/>
      <c r="M165" s="61"/>
      <c r="N165" s="61"/>
      <c r="O165" s="61"/>
      <c r="P165" s="59">
        <f t="shared" si="146"/>
        <v>0</v>
      </c>
      <c r="Q165" s="60"/>
      <c r="R165" s="60"/>
      <c r="S165" s="60"/>
      <c r="T165" s="59">
        <f t="shared" si="147"/>
        <v>0</v>
      </c>
      <c r="U165" s="59">
        <f t="shared" si="148"/>
        <v>0</v>
      </c>
      <c r="V165" s="61"/>
      <c r="W165" s="61"/>
      <c r="X165" s="61"/>
      <c r="Y165" s="61"/>
      <c r="Z165" s="59">
        <f t="shared" si="149"/>
        <v>0</v>
      </c>
      <c r="AA165" s="61"/>
      <c r="AB165" s="61"/>
      <c r="AC165" s="59">
        <f t="shared" si="150"/>
        <v>0</v>
      </c>
      <c r="AD165" s="61"/>
      <c r="AE165" s="61"/>
      <c r="AF165" s="61"/>
      <c r="AG165" s="61"/>
      <c r="AH165" s="61"/>
      <c r="AI165" s="61"/>
      <c r="AJ165" s="59">
        <f t="shared" si="151"/>
        <v>0</v>
      </c>
      <c r="AK165" s="61"/>
      <c r="AL165" s="61"/>
      <c r="AM165" s="61"/>
      <c r="AN165" s="61"/>
      <c r="AO165" s="59">
        <f t="shared" si="152"/>
        <v>0</v>
      </c>
      <c r="AP165" s="61"/>
      <c r="AQ165" s="61"/>
      <c r="AR165" s="61"/>
      <c r="AS165" s="61"/>
      <c r="AT165" s="61"/>
      <c r="AU165" s="61"/>
      <c r="AV165" s="61"/>
      <c r="AW165" s="61"/>
      <c r="AX165" s="59">
        <f t="shared" si="153"/>
        <v>0</v>
      </c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59">
        <f t="shared" si="154"/>
        <v>0</v>
      </c>
      <c r="BP165" s="61"/>
      <c r="BQ165" s="61">
        <f t="shared" si="155"/>
        <v>0</v>
      </c>
      <c r="BR165" s="61"/>
      <c r="BS165" s="61"/>
      <c r="BT165" s="61"/>
      <c r="BU165" s="61"/>
      <c r="BV165" s="61"/>
      <c r="BW165" s="61"/>
      <c r="BX165" s="61"/>
      <c r="BY165" s="61"/>
      <c r="BZ165" s="59">
        <f t="shared" si="156"/>
        <v>0</v>
      </c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59">
        <f t="shared" si="157"/>
        <v>0</v>
      </c>
      <c r="CL165" s="59">
        <f t="shared" si="158"/>
        <v>0</v>
      </c>
      <c r="CM165" s="61"/>
      <c r="CN165" s="61"/>
      <c r="CO165" s="61"/>
      <c r="CP165" s="61"/>
      <c r="CQ165" s="61"/>
      <c r="CR165" s="61"/>
      <c r="CS165" s="61"/>
      <c r="CT165" s="59"/>
      <c r="CU165" s="59">
        <f t="shared" si="159"/>
        <v>0</v>
      </c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2"/>
      <c r="DG165" s="63"/>
    </row>
    <row r="166" spans="1:111" ht="12.75" hidden="1">
      <c r="A166" s="29" t="s">
        <v>613</v>
      </c>
      <c r="B166" s="31" t="s">
        <v>614</v>
      </c>
      <c r="C166" s="58">
        <f t="shared" si="141"/>
        <v>0</v>
      </c>
      <c r="D166" s="59">
        <f t="shared" si="142"/>
        <v>0</v>
      </c>
      <c r="E166" s="59">
        <f t="shared" si="143"/>
        <v>0</v>
      </c>
      <c r="F166" s="59">
        <f t="shared" si="144"/>
        <v>0</v>
      </c>
      <c r="G166" s="60"/>
      <c r="H166" s="60"/>
      <c r="I166" s="59">
        <f t="shared" si="145"/>
        <v>0</v>
      </c>
      <c r="J166" s="61"/>
      <c r="K166" s="61"/>
      <c r="L166" s="61"/>
      <c r="M166" s="61"/>
      <c r="N166" s="61"/>
      <c r="O166" s="61"/>
      <c r="P166" s="59">
        <f t="shared" si="146"/>
        <v>0</v>
      </c>
      <c r="Q166" s="60"/>
      <c r="R166" s="60"/>
      <c r="S166" s="60"/>
      <c r="T166" s="59">
        <f t="shared" si="147"/>
        <v>0</v>
      </c>
      <c r="U166" s="59">
        <f t="shared" si="148"/>
        <v>0</v>
      </c>
      <c r="V166" s="61"/>
      <c r="W166" s="61"/>
      <c r="X166" s="61"/>
      <c r="Y166" s="61"/>
      <c r="Z166" s="59">
        <f t="shared" si="149"/>
        <v>0</v>
      </c>
      <c r="AA166" s="61"/>
      <c r="AB166" s="61"/>
      <c r="AC166" s="59">
        <f t="shared" si="150"/>
        <v>0</v>
      </c>
      <c r="AD166" s="61"/>
      <c r="AE166" s="61"/>
      <c r="AF166" s="61"/>
      <c r="AG166" s="61"/>
      <c r="AH166" s="61"/>
      <c r="AI166" s="61"/>
      <c r="AJ166" s="59">
        <f t="shared" si="151"/>
        <v>0</v>
      </c>
      <c r="AK166" s="61"/>
      <c r="AL166" s="61"/>
      <c r="AM166" s="61"/>
      <c r="AN166" s="61"/>
      <c r="AO166" s="59">
        <f t="shared" si="152"/>
        <v>0</v>
      </c>
      <c r="AP166" s="61"/>
      <c r="AQ166" s="61"/>
      <c r="AR166" s="61"/>
      <c r="AS166" s="61"/>
      <c r="AT166" s="61"/>
      <c r="AU166" s="61"/>
      <c r="AV166" s="61"/>
      <c r="AW166" s="61"/>
      <c r="AX166" s="59">
        <f t="shared" si="153"/>
        <v>0</v>
      </c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59">
        <f t="shared" si="154"/>
        <v>0</v>
      </c>
      <c r="BP166" s="61"/>
      <c r="BQ166" s="61">
        <f t="shared" si="155"/>
        <v>0</v>
      </c>
      <c r="BR166" s="61"/>
      <c r="BS166" s="61"/>
      <c r="BT166" s="61"/>
      <c r="BU166" s="61"/>
      <c r="BV166" s="61"/>
      <c r="BW166" s="61"/>
      <c r="BX166" s="61"/>
      <c r="BY166" s="61"/>
      <c r="BZ166" s="59">
        <f t="shared" si="156"/>
        <v>0</v>
      </c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59">
        <f t="shared" si="157"/>
        <v>0</v>
      </c>
      <c r="CL166" s="59">
        <f t="shared" si="158"/>
        <v>0</v>
      </c>
      <c r="CM166" s="61"/>
      <c r="CN166" s="61"/>
      <c r="CO166" s="61"/>
      <c r="CP166" s="61"/>
      <c r="CQ166" s="61"/>
      <c r="CR166" s="61"/>
      <c r="CS166" s="61"/>
      <c r="CT166" s="59"/>
      <c r="CU166" s="59">
        <f t="shared" si="159"/>
        <v>0</v>
      </c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2"/>
      <c r="DG166" s="63"/>
    </row>
    <row r="167" spans="1:111" ht="12.75" hidden="1">
      <c r="A167" s="29" t="s">
        <v>615</v>
      </c>
      <c r="B167" s="31" t="s">
        <v>616</v>
      </c>
      <c r="C167" s="58">
        <f t="shared" si="141"/>
        <v>0</v>
      </c>
      <c r="D167" s="59">
        <f t="shared" si="142"/>
        <v>0</v>
      </c>
      <c r="E167" s="59">
        <f t="shared" si="143"/>
        <v>0</v>
      </c>
      <c r="F167" s="59">
        <f t="shared" si="144"/>
        <v>0</v>
      </c>
      <c r="G167" s="60"/>
      <c r="H167" s="60"/>
      <c r="I167" s="59">
        <f t="shared" si="145"/>
        <v>0</v>
      </c>
      <c r="J167" s="61"/>
      <c r="K167" s="61"/>
      <c r="L167" s="61"/>
      <c r="M167" s="61"/>
      <c r="N167" s="61"/>
      <c r="O167" s="61"/>
      <c r="P167" s="59">
        <f t="shared" si="146"/>
        <v>0</v>
      </c>
      <c r="Q167" s="60"/>
      <c r="R167" s="60"/>
      <c r="S167" s="60"/>
      <c r="T167" s="59">
        <f t="shared" si="147"/>
        <v>0</v>
      </c>
      <c r="U167" s="59">
        <f t="shared" si="148"/>
        <v>0</v>
      </c>
      <c r="V167" s="61"/>
      <c r="W167" s="61"/>
      <c r="X167" s="61"/>
      <c r="Y167" s="61"/>
      <c r="Z167" s="59">
        <f t="shared" si="149"/>
        <v>0</v>
      </c>
      <c r="AA167" s="61"/>
      <c r="AB167" s="61"/>
      <c r="AC167" s="59">
        <f t="shared" si="150"/>
        <v>0</v>
      </c>
      <c r="AD167" s="61"/>
      <c r="AE167" s="61"/>
      <c r="AF167" s="61"/>
      <c r="AG167" s="61"/>
      <c r="AH167" s="61"/>
      <c r="AI167" s="61"/>
      <c r="AJ167" s="59">
        <f t="shared" si="151"/>
        <v>0</v>
      </c>
      <c r="AK167" s="61"/>
      <c r="AL167" s="61"/>
      <c r="AM167" s="61"/>
      <c r="AN167" s="61"/>
      <c r="AO167" s="59">
        <f t="shared" si="152"/>
        <v>0</v>
      </c>
      <c r="AP167" s="61"/>
      <c r="AQ167" s="61"/>
      <c r="AR167" s="61"/>
      <c r="AS167" s="61"/>
      <c r="AT167" s="61"/>
      <c r="AU167" s="61"/>
      <c r="AV167" s="61"/>
      <c r="AW167" s="61"/>
      <c r="AX167" s="59">
        <f t="shared" si="153"/>
        <v>0</v>
      </c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59">
        <f t="shared" si="154"/>
        <v>0</v>
      </c>
      <c r="BP167" s="61"/>
      <c r="BQ167" s="61">
        <f t="shared" si="155"/>
        <v>0</v>
      </c>
      <c r="BR167" s="61"/>
      <c r="BS167" s="61"/>
      <c r="BT167" s="61"/>
      <c r="BU167" s="61"/>
      <c r="BV167" s="61"/>
      <c r="BW167" s="61"/>
      <c r="BX167" s="61"/>
      <c r="BY167" s="61"/>
      <c r="BZ167" s="59">
        <f t="shared" si="156"/>
        <v>0</v>
      </c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59">
        <f t="shared" si="157"/>
        <v>0</v>
      </c>
      <c r="CL167" s="59">
        <f t="shared" si="158"/>
        <v>0</v>
      </c>
      <c r="CM167" s="61"/>
      <c r="CN167" s="61"/>
      <c r="CO167" s="61"/>
      <c r="CP167" s="61"/>
      <c r="CQ167" s="61"/>
      <c r="CR167" s="61"/>
      <c r="CS167" s="61"/>
      <c r="CT167" s="59"/>
      <c r="CU167" s="59">
        <f t="shared" si="159"/>
        <v>0</v>
      </c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2"/>
      <c r="DG167" s="63"/>
    </row>
    <row r="168" spans="1:111" ht="12.75" hidden="1">
      <c r="A168" s="29" t="s">
        <v>617</v>
      </c>
      <c r="B168" s="31" t="s">
        <v>618</v>
      </c>
      <c r="C168" s="58">
        <f t="shared" si="141"/>
        <v>0</v>
      </c>
      <c r="D168" s="59">
        <f t="shared" si="142"/>
        <v>0</v>
      </c>
      <c r="E168" s="59">
        <f t="shared" si="143"/>
        <v>0</v>
      </c>
      <c r="F168" s="59">
        <f t="shared" si="144"/>
        <v>0</v>
      </c>
      <c r="G168" s="60"/>
      <c r="H168" s="60"/>
      <c r="I168" s="59">
        <f t="shared" si="145"/>
        <v>0</v>
      </c>
      <c r="J168" s="61"/>
      <c r="K168" s="61"/>
      <c r="L168" s="61"/>
      <c r="M168" s="61"/>
      <c r="N168" s="61"/>
      <c r="O168" s="61"/>
      <c r="P168" s="59">
        <f t="shared" si="146"/>
        <v>0</v>
      </c>
      <c r="Q168" s="60"/>
      <c r="R168" s="60"/>
      <c r="S168" s="60"/>
      <c r="T168" s="59">
        <f t="shared" si="147"/>
        <v>0</v>
      </c>
      <c r="U168" s="59">
        <f t="shared" si="148"/>
        <v>0</v>
      </c>
      <c r="V168" s="61"/>
      <c r="W168" s="61"/>
      <c r="X168" s="61"/>
      <c r="Y168" s="61"/>
      <c r="Z168" s="59">
        <f t="shared" si="149"/>
        <v>0</v>
      </c>
      <c r="AA168" s="61"/>
      <c r="AB168" s="61"/>
      <c r="AC168" s="59">
        <f t="shared" si="150"/>
        <v>0</v>
      </c>
      <c r="AD168" s="61"/>
      <c r="AE168" s="61"/>
      <c r="AF168" s="61"/>
      <c r="AG168" s="61"/>
      <c r="AH168" s="61"/>
      <c r="AI168" s="61"/>
      <c r="AJ168" s="59">
        <f t="shared" si="151"/>
        <v>0</v>
      </c>
      <c r="AK168" s="61"/>
      <c r="AL168" s="61"/>
      <c r="AM168" s="61"/>
      <c r="AN168" s="61"/>
      <c r="AO168" s="59">
        <f t="shared" si="152"/>
        <v>0</v>
      </c>
      <c r="AP168" s="61"/>
      <c r="AQ168" s="61"/>
      <c r="AR168" s="61"/>
      <c r="AS168" s="61"/>
      <c r="AT168" s="61"/>
      <c r="AU168" s="61"/>
      <c r="AV168" s="61"/>
      <c r="AW168" s="61"/>
      <c r="AX168" s="59">
        <f t="shared" si="153"/>
        <v>0</v>
      </c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59">
        <f t="shared" si="154"/>
        <v>0</v>
      </c>
      <c r="BP168" s="61"/>
      <c r="BQ168" s="61">
        <f t="shared" si="155"/>
        <v>0</v>
      </c>
      <c r="BR168" s="61"/>
      <c r="BS168" s="61"/>
      <c r="BT168" s="61"/>
      <c r="BU168" s="61"/>
      <c r="BV168" s="61"/>
      <c r="BW168" s="61"/>
      <c r="BX168" s="61"/>
      <c r="BY168" s="61"/>
      <c r="BZ168" s="59">
        <f t="shared" si="156"/>
        <v>0</v>
      </c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59">
        <f t="shared" si="157"/>
        <v>0</v>
      </c>
      <c r="CL168" s="59">
        <f t="shared" si="158"/>
        <v>0</v>
      </c>
      <c r="CM168" s="61"/>
      <c r="CN168" s="61"/>
      <c r="CO168" s="61"/>
      <c r="CP168" s="61"/>
      <c r="CQ168" s="61"/>
      <c r="CR168" s="61"/>
      <c r="CS168" s="61"/>
      <c r="CT168" s="59"/>
      <c r="CU168" s="59">
        <f t="shared" si="159"/>
        <v>0</v>
      </c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2"/>
      <c r="DG168" s="63"/>
    </row>
    <row r="169" spans="1:111" ht="12.75" hidden="1">
      <c r="A169" s="29" t="s">
        <v>619</v>
      </c>
      <c r="B169" s="31" t="s">
        <v>620</v>
      </c>
      <c r="C169" s="58">
        <f t="shared" si="141"/>
        <v>0</v>
      </c>
      <c r="D169" s="59">
        <f t="shared" si="142"/>
        <v>0</v>
      </c>
      <c r="E169" s="59">
        <f t="shared" si="143"/>
        <v>0</v>
      </c>
      <c r="F169" s="59">
        <f t="shared" si="144"/>
        <v>0</v>
      </c>
      <c r="G169" s="60"/>
      <c r="H169" s="60"/>
      <c r="I169" s="59">
        <f t="shared" si="145"/>
        <v>0</v>
      </c>
      <c r="J169" s="61"/>
      <c r="K169" s="61"/>
      <c r="L169" s="61"/>
      <c r="M169" s="61"/>
      <c r="N169" s="61"/>
      <c r="O169" s="61"/>
      <c r="P169" s="59">
        <f t="shared" si="146"/>
        <v>0</v>
      </c>
      <c r="Q169" s="60"/>
      <c r="R169" s="60"/>
      <c r="S169" s="60"/>
      <c r="T169" s="59">
        <f t="shared" si="147"/>
        <v>0</v>
      </c>
      <c r="U169" s="59">
        <f t="shared" si="148"/>
        <v>0</v>
      </c>
      <c r="V169" s="61"/>
      <c r="W169" s="61"/>
      <c r="X169" s="61"/>
      <c r="Y169" s="61"/>
      <c r="Z169" s="59">
        <f t="shared" si="149"/>
        <v>0</v>
      </c>
      <c r="AA169" s="61"/>
      <c r="AB169" s="61"/>
      <c r="AC169" s="59">
        <f t="shared" si="150"/>
        <v>0</v>
      </c>
      <c r="AD169" s="61"/>
      <c r="AE169" s="61"/>
      <c r="AF169" s="61"/>
      <c r="AG169" s="61"/>
      <c r="AH169" s="61"/>
      <c r="AI169" s="61"/>
      <c r="AJ169" s="59">
        <f t="shared" si="151"/>
        <v>0</v>
      </c>
      <c r="AK169" s="61"/>
      <c r="AL169" s="61"/>
      <c r="AM169" s="61"/>
      <c r="AN169" s="61"/>
      <c r="AO169" s="59">
        <f t="shared" si="152"/>
        <v>0</v>
      </c>
      <c r="AP169" s="61"/>
      <c r="AQ169" s="61"/>
      <c r="AR169" s="61"/>
      <c r="AS169" s="61"/>
      <c r="AT169" s="61"/>
      <c r="AU169" s="61"/>
      <c r="AV169" s="61"/>
      <c r="AW169" s="61"/>
      <c r="AX169" s="59">
        <f t="shared" si="153"/>
        <v>0</v>
      </c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59">
        <f t="shared" si="154"/>
        <v>0</v>
      </c>
      <c r="BP169" s="61"/>
      <c r="BQ169" s="61">
        <f t="shared" si="155"/>
        <v>0</v>
      </c>
      <c r="BR169" s="61"/>
      <c r="BS169" s="61"/>
      <c r="BT169" s="61"/>
      <c r="BU169" s="61"/>
      <c r="BV169" s="61"/>
      <c r="BW169" s="61"/>
      <c r="BX169" s="61"/>
      <c r="BY169" s="61"/>
      <c r="BZ169" s="59">
        <f t="shared" si="156"/>
        <v>0</v>
      </c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59">
        <f t="shared" si="157"/>
        <v>0</v>
      </c>
      <c r="CL169" s="59">
        <f t="shared" si="158"/>
        <v>0</v>
      </c>
      <c r="CM169" s="61"/>
      <c r="CN169" s="61"/>
      <c r="CO169" s="61"/>
      <c r="CP169" s="61"/>
      <c r="CQ169" s="61"/>
      <c r="CR169" s="61"/>
      <c r="CS169" s="61"/>
      <c r="CT169" s="59"/>
      <c r="CU169" s="59">
        <f t="shared" si="159"/>
        <v>0</v>
      </c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2"/>
      <c r="DG169" s="63"/>
    </row>
    <row r="170" spans="1:111" ht="12.75" hidden="1">
      <c r="A170" s="29" t="s">
        <v>621</v>
      </c>
      <c r="B170" s="31" t="s">
        <v>622</v>
      </c>
      <c r="C170" s="58">
        <f t="shared" si="141"/>
        <v>0</v>
      </c>
      <c r="D170" s="59">
        <f t="shared" si="142"/>
        <v>0</v>
      </c>
      <c r="E170" s="59">
        <f t="shared" si="143"/>
        <v>0</v>
      </c>
      <c r="F170" s="59">
        <f t="shared" si="144"/>
        <v>0</v>
      </c>
      <c r="G170" s="60"/>
      <c r="H170" s="60"/>
      <c r="I170" s="59">
        <f t="shared" si="145"/>
        <v>0</v>
      </c>
      <c r="J170" s="61"/>
      <c r="K170" s="61"/>
      <c r="L170" s="61"/>
      <c r="M170" s="61"/>
      <c r="N170" s="61"/>
      <c r="O170" s="61"/>
      <c r="P170" s="59">
        <f t="shared" si="146"/>
        <v>0</v>
      </c>
      <c r="Q170" s="60"/>
      <c r="R170" s="60"/>
      <c r="S170" s="60"/>
      <c r="T170" s="59">
        <f t="shared" si="147"/>
        <v>0</v>
      </c>
      <c r="U170" s="59">
        <f t="shared" si="148"/>
        <v>0</v>
      </c>
      <c r="V170" s="61"/>
      <c r="W170" s="61"/>
      <c r="X170" s="61"/>
      <c r="Y170" s="61"/>
      <c r="Z170" s="59">
        <f t="shared" si="149"/>
        <v>0</v>
      </c>
      <c r="AA170" s="61"/>
      <c r="AB170" s="61"/>
      <c r="AC170" s="59">
        <f t="shared" si="150"/>
        <v>0</v>
      </c>
      <c r="AD170" s="61"/>
      <c r="AE170" s="61"/>
      <c r="AF170" s="61"/>
      <c r="AG170" s="61"/>
      <c r="AH170" s="61"/>
      <c r="AI170" s="61"/>
      <c r="AJ170" s="59">
        <f t="shared" si="151"/>
        <v>0</v>
      </c>
      <c r="AK170" s="61"/>
      <c r="AL170" s="61"/>
      <c r="AM170" s="61"/>
      <c r="AN170" s="61"/>
      <c r="AO170" s="59">
        <f t="shared" si="152"/>
        <v>0</v>
      </c>
      <c r="AP170" s="61"/>
      <c r="AQ170" s="61"/>
      <c r="AR170" s="61"/>
      <c r="AS170" s="61"/>
      <c r="AT170" s="61"/>
      <c r="AU170" s="61"/>
      <c r="AV170" s="61"/>
      <c r="AW170" s="61"/>
      <c r="AX170" s="59">
        <f t="shared" si="153"/>
        <v>0</v>
      </c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59">
        <f t="shared" si="154"/>
        <v>0</v>
      </c>
      <c r="BP170" s="61"/>
      <c r="BQ170" s="61">
        <f t="shared" si="155"/>
        <v>0</v>
      </c>
      <c r="BR170" s="61"/>
      <c r="BS170" s="61"/>
      <c r="BT170" s="61"/>
      <c r="BU170" s="61"/>
      <c r="BV170" s="61"/>
      <c r="BW170" s="61"/>
      <c r="BX170" s="61"/>
      <c r="BY170" s="61"/>
      <c r="BZ170" s="59">
        <f t="shared" si="156"/>
        <v>0</v>
      </c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59">
        <f t="shared" si="157"/>
        <v>0</v>
      </c>
      <c r="CL170" s="59">
        <f t="shared" si="158"/>
        <v>0</v>
      </c>
      <c r="CM170" s="61"/>
      <c r="CN170" s="61"/>
      <c r="CO170" s="61"/>
      <c r="CP170" s="61"/>
      <c r="CQ170" s="61"/>
      <c r="CR170" s="61"/>
      <c r="CS170" s="61"/>
      <c r="CT170" s="59"/>
      <c r="CU170" s="59">
        <f t="shared" si="159"/>
        <v>0</v>
      </c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2"/>
      <c r="DG170" s="63"/>
    </row>
    <row r="171" spans="1:111" ht="12.75" hidden="1">
      <c r="A171" s="29" t="s">
        <v>623</v>
      </c>
      <c r="B171" s="31" t="s">
        <v>624</v>
      </c>
      <c r="C171" s="58">
        <f t="shared" si="141"/>
        <v>0</v>
      </c>
      <c r="D171" s="59">
        <f t="shared" si="142"/>
        <v>0</v>
      </c>
      <c r="E171" s="59">
        <f t="shared" si="143"/>
        <v>0</v>
      </c>
      <c r="F171" s="59">
        <f t="shared" si="144"/>
        <v>0</v>
      </c>
      <c r="G171" s="60"/>
      <c r="H171" s="60"/>
      <c r="I171" s="59">
        <f t="shared" si="145"/>
        <v>0</v>
      </c>
      <c r="J171" s="61"/>
      <c r="K171" s="61"/>
      <c r="L171" s="61"/>
      <c r="M171" s="61"/>
      <c r="N171" s="61"/>
      <c r="O171" s="61"/>
      <c r="P171" s="59">
        <f t="shared" si="146"/>
        <v>0</v>
      </c>
      <c r="Q171" s="60"/>
      <c r="R171" s="60"/>
      <c r="S171" s="60"/>
      <c r="T171" s="59">
        <f t="shared" si="147"/>
        <v>0</v>
      </c>
      <c r="U171" s="59">
        <f t="shared" si="148"/>
        <v>0</v>
      </c>
      <c r="V171" s="61"/>
      <c r="W171" s="61"/>
      <c r="X171" s="61"/>
      <c r="Y171" s="61"/>
      <c r="Z171" s="59">
        <f t="shared" si="149"/>
        <v>0</v>
      </c>
      <c r="AA171" s="61"/>
      <c r="AB171" s="61"/>
      <c r="AC171" s="59">
        <f t="shared" si="150"/>
        <v>0</v>
      </c>
      <c r="AD171" s="61"/>
      <c r="AE171" s="61"/>
      <c r="AF171" s="61"/>
      <c r="AG171" s="61"/>
      <c r="AH171" s="61"/>
      <c r="AI171" s="61"/>
      <c r="AJ171" s="59">
        <f t="shared" si="151"/>
        <v>0</v>
      </c>
      <c r="AK171" s="61"/>
      <c r="AL171" s="61"/>
      <c r="AM171" s="61"/>
      <c r="AN171" s="61"/>
      <c r="AO171" s="59">
        <f t="shared" si="152"/>
        <v>0</v>
      </c>
      <c r="AP171" s="61"/>
      <c r="AQ171" s="61"/>
      <c r="AR171" s="61"/>
      <c r="AS171" s="61"/>
      <c r="AT171" s="61"/>
      <c r="AU171" s="61"/>
      <c r="AV171" s="61"/>
      <c r="AW171" s="61"/>
      <c r="AX171" s="59">
        <f t="shared" si="153"/>
        <v>0</v>
      </c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59">
        <f t="shared" si="154"/>
        <v>0</v>
      </c>
      <c r="BP171" s="61"/>
      <c r="BQ171" s="61">
        <f t="shared" si="155"/>
        <v>0</v>
      </c>
      <c r="BR171" s="61"/>
      <c r="BS171" s="61"/>
      <c r="BT171" s="61"/>
      <c r="BU171" s="61"/>
      <c r="BV171" s="61"/>
      <c r="BW171" s="61"/>
      <c r="BX171" s="61"/>
      <c r="BY171" s="61"/>
      <c r="BZ171" s="59">
        <f t="shared" si="156"/>
        <v>0</v>
      </c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59">
        <f t="shared" si="157"/>
        <v>0</v>
      </c>
      <c r="CL171" s="59">
        <f t="shared" si="158"/>
        <v>0</v>
      </c>
      <c r="CM171" s="61"/>
      <c r="CN171" s="61"/>
      <c r="CO171" s="61"/>
      <c r="CP171" s="61"/>
      <c r="CQ171" s="61"/>
      <c r="CR171" s="61"/>
      <c r="CS171" s="61"/>
      <c r="CT171" s="59"/>
      <c r="CU171" s="59">
        <f t="shared" si="159"/>
        <v>0</v>
      </c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2"/>
      <c r="DG171" s="63"/>
    </row>
    <row r="172" spans="1:111" ht="12.75" hidden="1">
      <c r="A172" s="29" t="s">
        <v>625</v>
      </c>
      <c r="B172" s="31" t="s">
        <v>626</v>
      </c>
      <c r="C172" s="58">
        <f t="shared" si="141"/>
        <v>0</v>
      </c>
      <c r="D172" s="59">
        <f t="shared" si="142"/>
        <v>0</v>
      </c>
      <c r="E172" s="59">
        <f t="shared" si="143"/>
        <v>0</v>
      </c>
      <c r="F172" s="59">
        <f t="shared" si="144"/>
        <v>0</v>
      </c>
      <c r="G172" s="60"/>
      <c r="H172" s="60"/>
      <c r="I172" s="59">
        <f t="shared" si="145"/>
        <v>0</v>
      </c>
      <c r="J172" s="61"/>
      <c r="K172" s="61"/>
      <c r="L172" s="61"/>
      <c r="M172" s="61"/>
      <c r="N172" s="61"/>
      <c r="O172" s="61"/>
      <c r="P172" s="59">
        <f t="shared" si="146"/>
        <v>0</v>
      </c>
      <c r="Q172" s="60"/>
      <c r="R172" s="60"/>
      <c r="S172" s="60"/>
      <c r="T172" s="59">
        <f t="shared" si="147"/>
        <v>0</v>
      </c>
      <c r="U172" s="59">
        <f t="shared" si="148"/>
        <v>0</v>
      </c>
      <c r="V172" s="61"/>
      <c r="W172" s="61"/>
      <c r="X172" s="61"/>
      <c r="Y172" s="61"/>
      <c r="Z172" s="59">
        <f t="shared" si="149"/>
        <v>0</v>
      </c>
      <c r="AA172" s="61"/>
      <c r="AB172" s="61"/>
      <c r="AC172" s="59">
        <f t="shared" si="150"/>
        <v>0</v>
      </c>
      <c r="AD172" s="61"/>
      <c r="AE172" s="61"/>
      <c r="AF172" s="61"/>
      <c r="AG172" s="61"/>
      <c r="AH172" s="61"/>
      <c r="AI172" s="61"/>
      <c r="AJ172" s="59">
        <f t="shared" si="151"/>
        <v>0</v>
      </c>
      <c r="AK172" s="61"/>
      <c r="AL172" s="61"/>
      <c r="AM172" s="61"/>
      <c r="AN172" s="61"/>
      <c r="AO172" s="59">
        <f t="shared" si="152"/>
        <v>0</v>
      </c>
      <c r="AP172" s="61"/>
      <c r="AQ172" s="61"/>
      <c r="AR172" s="61"/>
      <c r="AS172" s="61"/>
      <c r="AT172" s="61"/>
      <c r="AU172" s="61"/>
      <c r="AV172" s="61"/>
      <c r="AW172" s="61"/>
      <c r="AX172" s="59">
        <f t="shared" si="153"/>
        <v>0</v>
      </c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59">
        <f t="shared" si="154"/>
        <v>0</v>
      </c>
      <c r="BP172" s="61"/>
      <c r="BQ172" s="61">
        <f t="shared" si="155"/>
        <v>0</v>
      </c>
      <c r="BR172" s="61"/>
      <c r="BS172" s="61"/>
      <c r="BT172" s="61"/>
      <c r="BU172" s="61"/>
      <c r="BV172" s="61"/>
      <c r="BW172" s="61"/>
      <c r="BX172" s="61"/>
      <c r="BY172" s="61"/>
      <c r="BZ172" s="59">
        <f t="shared" si="156"/>
        <v>0</v>
      </c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59">
        <f t="shared" si="157"/>
        <v>0</v>
      </c>
      <c r="CL172" s="59">
        <f t="shared" si="158"/>
        <v>0</v>
      </c>
      <c r="CM172" s="61"/>
      <c r="CN172" s="61"/>
      <c r="CO172" s="61"/>
      <c r="CP172" s="61"/>
      <c r="CQ172" s="61"/>
      <c r="CR172" s="61"/>
      <c r="CS172" s="61"/>
      <c r="CT172" s="59"/>
      <c r="CU172" s="59">
        <f t="shared" si="159"/>
        <v>0</v>
      </c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2"/>
      <c r="DG172" s="63"/>
    </row>
    <row r="173" spans="1:111" ht="12.75" hidden="1">
      <c r="A173" s="29" t="s">
        <v>627</v>
      </c>
      <c r="B173" s="31" t="s">
        <v>628</v>
      </c>
      <c r="C173" s="58">
        <f t="shared" si="141"/>
        <v>0</v>
      </c>
      <c r="D173" s="59">
        <f t="shared" si="142"/>
        <v>0</v>
      </c>
      <c r="E173" s="59">
        <f t="shared" si="143"/>
        <v>0</v>
      </c>
      <c r="F173" s="59">
        <f t="shared" si="144"/>
        <v>0</v>
      </c>
      <c r="G173" s="60"/>
      <c r="H173" s="60"/>
      <c r="I173" s="59">
        <f t="shared" si="145"/>
        <v>0</v>
      </c>
      <c r="J173" s="61"/>
      <c r="K173" s="61"/>
      <c r="L173" s="61"/>
      <c r="M173" s="61"/>
      <c r="N173" s="61"/>
      <c r="O173" s="61"/>
      <c r="P173" s="59">
        <f t="shared" si="146"/>
        <v>0</v>
      </c>
      <c r="Q173" s="60"/>
      <c r="R173" s="60"/>
      <c r="S173" s="60"/>
      <c r="T173" s="59">
        <f t="shared" si="147"/>
        <v>0</v>
      </c>
      <c r="U173" s="59">
        <f t="shared" si="148"/>
        <v>0</v>
      </c>
      <c r="V173" s="61"/>
      <c r="W173" s="61"/>
      <c r="X173" s="61"/>
      <c r="Y173" s="61"/>
      <c r="Z173" s="59">
        <f t="shared" si="149"/>
        <v>0</v>
      </c>
      <c r="AA173" s="61"/>
      <c r="AB173" s="61"/>
      <c r="AC173" s="59">
        <f t="shared" si="150"/>
        <v>0</v>
      </c>
      <c r="AD173" s="61"/>
      <c r="AE173" s="61"/>
      <c r="AF173" s="61"/>
      <c r="AG173" s="61"/>
      <c r="AH173" s="61"/>
      <c r="AI173" s="61"/>
      <c r="AJ173" s="59">
        <f t="shared" si="151"/>
        <v>0</v>
      </c>
      <c r="AK173" s="61"/>
      <c r="AL173" s="61"/>
      <c r="AM173" s="61"/>
      <c r="AN173" s="61"/>
      <c r="AO173" s="59">
        <f t="shared" si="152"/>
        <v>0</v>
      </c>
      <c r="AP173" s="61"/>
      <c r="AQ173" s="61"/>
      <c r="AR173" s="61"/>
      <c r="AS173" s="61"/>
      <c r="AT173" s="61"/>
      <c r="AU173" s="61"/>
      <c r="AV173" s="61"/>
      <c r="AW173" s="61"/>
      <c r="AX173" s="59">
        <f t="shared" si="153"/>
        <v>0</v>
      </c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59">
        <f t="shared" si="154"/>
        <v>0</v>
      </c>
      <c r="BP173" s="61"/>
      <c r="BQ173" s="61">
        <f t="shared" si="155"/>
        <v>0</v>
      </c>
      <c r="BR173" s="61"/>
      <c r="BS173" s="61"/>
      <c r="BT173" s="61"/>
      <c r="BU173" s="61"/>
      <c r="BV173" s="61"/>
      <c r="BW173" s="61"/>
      <c r="BX173" s="61"/>
      <c r="BY173" s="61"/>
      <c r="BZ173" s="59">
        <f t="shared" si="156"/>
        <v>0</v>
      </c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59">
        <f t="shared" si="157"/>
        <v>0</v>
      </c>
      <c r="CL173" s="59">
        <f t="shared" si="158"/>
        <v>0</v>
      </c>
      <c r="CM173" s="61"/>
      <c r="CN173" s="61"/>
      <c r="CO173" s="61"/>
      <c r="CP173" s="61"/>
      <c r="CQ173" s="61"/>
      <c r="CR173" s="61"/>
      <c r="CS173" s="61"/>
      <c r="CT173" s="59"/>
      <c r="CU173" s="59">
        <f t="shared" si="159"/>
        <v>0</v>
      </c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2"/>
      <c r="DG173" s="63"/>
    </row>
    <row r="174" spans="1:111" ht="12.75" hidden="1">
      <c r="A174" s="29" t="s">
        <v>629</v>
      </c>
      <c r="B174" s="31" t="s">
        <v>630</v>
      </c>
      <c r="C174" s="58">
        <f t="shared" si="141"/>
        <v>0</v>
      </c>
      <c r="D174" s="59">
        <f t="shared" si="142"/>
        <v>0</v>
      </c>
      <c r="E174" s="59">
        <f t="shared" si="143"/>
        <v>0</v>
      </c>
      <c r="F174" s="59">
        <f t="shared" si="144"/>
        <v>0</v>
      </c>
      <c r="G174" s="60"/>
      <c r="H174" s="60"/>
      <c r="I174" s="59">
        <f t="shared" si="145"/>
        <v>0</v>
      </c>
      <c r="J174" s="61"/>
      <c r="K174" s="61"/>
      <c r="L174" s="61"/>
      <c r="M174" s="61"/>
      <c r="N174" s="61"/>
      <c r="O174" s="61"/>
      <c r="P174" s="59">
        <f t="shared" si="146"/>
        <v>0</v>
      </c>
      <c r="Q174" s="60"/>
      <c r="R174" s="60"/>
      <c r="S174" s="60"/>
      <c r="T174" s="59">
        <f t="shared" si="147"/>
        <v>0</v>
      </c>
      <c r="U174" s="59">
        <f t="shared" si="148"/>
        <v>0</v>
      </c>
      <c r="V174" s="61"/>
      <c r="W174" s="61"/>
      <c r="X174" s="61"/>
      <c r="Y174" s="61"/>
      <c r="Z174" s="59">
        <f t="shared" si="149"/>
        <v>0</v>
      </c>
      <c r="AA174" s="61"/>
      <c r="AB174" s="61"/>
      <c r="AC174" s="59">
        <f t="shared" si="150"/>
        <v>0</v>
      </c>
      <c r="AD174" s="61"/>
      <c r="AE174" s="61"/>
      <c r="AF174" s="61"/>
      <c r="AG174" s="61"/>
      <c r="AH174" s="61"/>
      <c r="AI174" s="61"/>
      <c r="AJ174" s="59">
        <f t="shared" si="151"/>
        <v>0</v>
      </c>
      <c r="AK174" s="61"/>
      <c r="AL174" s="61"/>
      <c r="AM174" s="61"/>
      <c r="AN174" s="61"/>
      <c r="AO174" s="59">
        <f t="shared" si="152"/>
        <v>0</v>
      </c>
      <c r="AP174" s="61"/>
      <c r="AQ174" s="61"/>
      <c r="AR174" s="61"/>
      <c r="AS174" s="61"/>
      <c r="AT174" s="61"/>
      <c r="AU174" s="61"/>
      <c r="AV174" s="61"/>
      <c r="AW174" s="61"/>
      <c r="AX174" s="59">
        <f t="shared" si="153"/>
        <v>0</v>
      </c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59">
        <f t="shared" si="154"/>
        <v>0</v>
      </c>
      <c r="BP174" s="61"/>
      <c r="BQ174" s="61">
        <f t="shared" si="155"/>
        <v>0</v>
      </c>
      <c r="BR174" s="61"/>
      <c r="BS174" s="61"/>
      <c r="BT174" s="61"/>
      <c r="BU174" s="61"/>
      <c r="BV174" s="61"/>
      <c r="BW174" s="61"/>
      <c r="BX174" s="61"/>
      <c r="BY174" s="61"/>
      <c r="BZ174" s="59">
        <f t="shared" si="156"/>
        <v>0</v>
      </c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59">
        <f t="shared" si="157"/>
        <v>0</v>
      </c>
      <c r="CL174" s="59">
        <f t="shared" si="158"/>
        <v>0</v>
      </c>
      <c r="CM174" s="61"/>
      <c r="CN174" s="61"/>
      <c r="CO174" s="61"/>
      <c r="CP174" s="61"/>
      <c r="CQ174" s="61"/>
      <c r="CR174" s="61"/>
      <c r="CS174" s="61"/>
      <c r="CT174" s="59"/>
      <c r="CU174" s="59">
        <f t="shared" si="159"/>
        <v>0</v>
      </c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2"/>
      <c r="DG174" s="63"/>
    </row>
    <row r="175" spans="1:111" ht="12.75" hidden="1">
      <c r="A175" s="29" t="s">
        <v>631</v>
      </c>
      <c r="B175" s="31" t="s">
        <v>632</v>
      </c>
      <c r="C175" s="58">
        <f t="shared" si="141"/>
        <v>0</v>
      </c>
      <c r="D175" s="59">
        <f t="shared" si="142"/>
        <v>0</v>
      </c>
      <c r="E175" s="59">
        <f t="shared" si="143"/>
        <v>0</v>
      </c>
      <c r="F175" s="59">
        <f t="shared" si="144"/>
        <v>0</v>
      </c>
      <c r="G175" s="60"/>
      <c r="H175" s="60"/>
      <c r="I175" s="59">
        <f t="shared" si="145"/>
        <v>0</v>
      </c>
      <c r="J175" s="61"/>
      <c r="K175" s="61"/>
      <c r="L175" s="61"/>
      <c r="M175" s="61"/>
      <c r="N175" s="61"/>
      <c r="O175" s="61"/>
      <c r="P175" s="59">
        <f t="shared" si="146"/>
        <v>0</v>
      </c>
      <c r="Q175" s="60"/>
      <c r="R175" s="60"/>
      <c r="S175" s="60"/>
      <c r="T175" s="59">
        <f t="shared" si="147"/>
        <v>0</v>
      </c>
      <c r="U175" s="59">
        <f t="shared" si="148"/>
        <v>0</v>
      </c>
      <c r="V175" s="61"/>
      <c r="W175" s="61"/>
      <c r="X175" s="61"/>
      <c r="Y175" s="61"/>
      <c r="Z175" s="59">
        <f t="shared" si="149"/>
        <v>0</v>
      </c>
      <c r="AA175" s="61"/>
      <c r="AB175" s="61"/>
      <c r="AC175" s="59">
        <f t="shared" si="150"/>
        <v>0</v>
      </c>
      <c r="AD175" s="61"/>
      <c r="AE175" s="61"/>
      <c r="AF175" s="61"/>
      <c r="AG175" s="61"/>
      <c r="AH175" s="61"/>
      <c r="AI175" s="61"/>
      <c r="AJ175" s="59">
        <f t="shared" si="151"/>
        <v>0</v>
      </c>
      <c r="AK175" s="61"/>
      <c r="AL175" s="61"/>
      <c r="AM175" s="61"/>
      <c r="AN175" s="61"/>
      <c r="AO175" s="59">
        <f t="shared" si="152"/>
        <v>0</v>
      </c>
      <c r="AP175" s="61"/>
      <c r="AQ175" s="61"/>
      <c r="AR175" s="61"/>
      <c r="AS175" s="61"/>
      <c r="AT175" s="61"/>
      <c r="AU175" s="61"/>
      <c r="AV175" s="61"/>
      <c r="AW175" s="61"/>
      <c r="AX175" s="59">
        <f t="shared" si="153"/>
        <v>0</v>
      </c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59">
        <f t="shared" si="154"/>
        <v>0</v>
      </c>
      <c r="BP175" s="61"/>
      <c r="BQ175" s="61">
        <f t="shared" si="155"/>
        <v>0</v>
      </c>
      <c r="BR175" s="61"/>
      <c r="BS175" s="61"/>
      <c r="BT175" s="61"/>
      <c r="BU175" s="61"/>
      <c r="BV175" s="61"/>
      <c r="BW175" s="61"/>
      <c r="BX175" s="61"/>
      <c r="BY175" s="61"/>
      <c r="BZ175" s="59">
        <f t="shared" si="156"/>
        <v>0</v>
      </c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59">
        <f t="shared" si="157"/>
        <v>0</v>
      </c>
      <c r="CL175" s="59">
        <f t="shared" si="158"/>
        <v>0</v>
      </c>
      <c r="CM175" s="61"/>
      <c r="CN175" s="61"/>
      <c r="CO175" s="61"/>
      <c r="CP175" s="61"/>
      <c r="CQ175" s="61"/>
      <c r="CR175" s="61"/>
      <c r="CS175" s="61"/>
      <c r="CT175" s="59"/>
      <c r="CU175" s="59">
        <f t="shared" si="159"/>
        <v>0</v>
      </c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2"/>
      <c r="DG175" s="63"/>
    </row>
    <row r="176" spans="1:111" ht="12.75" hidden="1">
      <c r="A176" s="29" t="s">
        <v>633</v>
      </c>
      <c r="B176" s="31" t="s">
        <v>634</v>
      </c>
      <c r="C176" s="58">
        <f t="shared" si="141"/>
        <v>0</v>
      </c>
      <c r="D176" s="59">
        <f t="shared" si="142"/>
        <v>0</v>
      </c>
      <c r="E176" s="59">
        <f t="shared" si="143"/>
        <v>0</v>
      </c>
      <c r="F176" s="59">
        <f t="shared" si="144"/>
        <v>0</v>
      </c>
      <c r="G176" s="60"/>
      <c r="H176" s="60"/>
      <c r="I176" s="59">
        <f t="shared" si="145"/>
        <v>0</v>
      </c>
      <c r="J176" s="61"/>
      <c r="K176" s="61"/>
      <c r="L176" s="61"/>
      <c r="M176" s="61"/>
      <c r="N176" s="61"/>
      <c r="O176" s="61"/>
      <c r="P176" s="59">
        <f t="shared" si="146"/>
        <v>0</v>
      </c>
      <c r="Q176" s="60"/>
      <c r="R176" s="60"/>
      <c r="S176" s="60"/>
      <c r="T176" s="59">
        <f t="shared" si="147"/>
        <v>0</v>
      </c>
      <c r="U176" s="59">
        <f t="shared" si="148"/>
        <v>0</v>
      </c>
      <c r="V176" s="61"/>
      <c r="W176" s="61"/>
      <c r="X176" s="61"/>
      <c r="Y176" s="61"/>
      <c r="Z176" s="59">
        <f t="shared" si="149"/>
        <v>0</v>
      </c>
      <c r="AA176" s="61"/>
      <c r="AB176" s="61"/>
      <c r="AC176" s="59">
        <f t="shared" si="150"/>
        <v>0</v>
      </c>
      <c r="AD176" s="61"/>
      <c r="AE176" s="61"/>
      <c r="AF176" s="61"/>
      <c r="AG176" s="61"/>
      <c r="AH176" s="61"/>
      <c r="AI176" s="61"/>
      <c r="AJ176" s="59">
        <f t="shared" si="151"/>
        <v>0</v>
      </c>
      <c r="AK176" s="61"/>
      <c r="AL176" s="61"/>
      <c r="AM176" s="61"/>
      <c r="AN176" s="61"/>
      <c r="AO176" s="59">
        <f t="shared" si="152"/>
        <v>0</v>
      </c>
      <c r="AP176" s="61"/>
      <c r="AQ176" s="61"/>
      <c r="AR176" s="61"/>
      <c r="AS176" s="61"/>
      <c r="AT176" s="61"/>
      <c r="AU176" s="61"/>
      <c r="AV176" s="61"/>
      <c r="AW176" s="61"/>
      <c r="AX176" s="59">
        <f t="shared" si="153"/>
        <v>0</v>
      </c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59">
        <f t="shared" si="154"/>
        <v>0</v>
      </c>
      <c r="BP176" s="61"/>
      <c r="BQ176" s="61">
        <f t="shared" si="155"/>
        <v>0</v>
      </c>
      <c r="BR176" s="61"/>
      <c r="BS176" s="61"/>
      <c r="BT176" s="61"/>
      <c r="BU176" s="61"/>
      <c r="BV176" s="61"/>
      <c r="BW176" s="61"/>
      <c r="BX176" s="61"/>
      <c r="BY176" s="61"/>
      <c r="BZ176" s="59">
        <f t="shared" si="156"/>
        <v>0</v>
      </c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59">
        <f t="shared" si="157"/>
        <v>0</v>
      </c>
      <c r="CL176" s="59">
        <f t="shared" si="158"/>
        <v>0</v>
      </c>
      <c r="CM176" s="61"/>
      <c r="CN176" s="61"/>
      <c r="CO176" s="61"/>
      <c r="CP176" s="61"/>
      <c r="CQ176" s="61"/>
      <c r="CR176" s="61"/>
      <c r="CS176" s="61"/>
      <c r="CT176" s="59"/>
      <c r="CU176" s="59">
        <f t="shared" si="159"/>
        <v>0</v>
      </c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2"/>
      <c r="DG176" s="63"/>
    </row>
    <row r="177" spans="1:111" ht="12.75" hidden="1">
      <c r="A177" s="29" t="s">
        <v>635</v>
      </c>
      <c r="B177" s="31" t="s">
        <v>636</v>
      </c>
      <c r="C177" s="58">
        <f t="shared" si="141"/>
        <v>0</v>
      </c>
      <c r="D177" s="59">
        <f t="shared" si="142"/>
        <v>0</v>
      </c>
      <c r="E177" s="59">
        <f t="shared" si="143"/>
        <v>0</v>
      </c>
      <c r="F177" s="59">
        <f t="shared" si="144"/>
        <v>0</v>
      </c>
      <c r="G177" s="60"/>
      <c r="H177" s="60"/>
      <c r="I177" s="59">
        <f t="shared" si="145"/>
        <v>0</v>
      </c>
      <c r="J177" s="61"/>
      <c r="K177" s="61"/>
      <c r="L177" s="61"/>
      <c r="M177" s="61"/>
      <c r="N177" s="61"/>
      <c r="O177" s="61"/>
      <c r="P177" s="59">
        <f t="shared" si="146"/>
        <v>0</v>
      </c>
      <c r="Q177" s="60"/>
      <c r="R177" s="60"/>
      <c r="S177" s="60"/>
      <c r="T177" s="59">
        <f t="shared" si="147"/>
        <v>0</v>
      </c>
      <c r="U177" s="59">
        <f t="shared" si="148"/>
        <v>0</v>
      </c>
      <c r="V177" s="61"/>
      <c r="W177" s="61"/>
      <c r="X177" s="61"/>
      <c r="Y177" s="61"/>
      <c r="Z177" s="59">
        <f t="shared" si="149"/>
        <v>0</v>
      </c>
      <c r="AA177" s="61"/>
      <c r="AB177" s="61"/>
      <c r="AC177" s="59">
        <f t="shared" si="150"/>
        <v>0</v>
      </c>
      <c r="AD177" s="61"/>
      <c r="AE177" s="61"/>
      <c r="AF177" s="61"/>
      <c r="AG177" s="61"/>
      <c r="AH177" s="61"/>
      <c r="AI177" s="61"/>
      <c r="AJ177" s="59">
        <f t="shared" si="151"/>
        <v>0</v>
      </c>
      <c r="AK177" s="61"/>
      <c r="AL177" s="61"/>
      <c r="AM177" s="61"/>
      <c r="AN177" s="61"/>
      <c r="AO177" s="59">
        <f t="shared" si="152"/>
        <v>0</v>
      </c>
      <c r="AP177" s="61"/>
      <c r="AQ177" s="61"/>
      <c r="AR177" s="61"/>
      <c r="AS177" s="61"/>
      <c r="AT177" s="61"/>
      <c r="AU177" s="61"/>
      <c r="AV177" s="61"/>
      <c r="AW177" s="61"/>
      <c r="AX177" s="59">
        <f t="shared" si="153"/>
        <v>0</v>
      </c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59">
        <f t="shared" si="154"/>
        <v>0</v>
      </c>
      <c r="BP177" s="61"/>
      <c r="BQ177" s="61">
        <f t="shared" si="155"/>
        <v>0</v>
      </c>
      <c r="BR177" s="61"/>
      <c r="BS177" s="61"/>
      <c r="BT177" s="61"/>
      <c r="BU177" s="61"/>
      <c r="BV177" s="61"/>
      <c r="BW177" s="61"/>
      <c r="BX177" s="61"/>
      <c r="BY177" s="61"/>
      <c r="BZ177" s="59">
        <f t="shared" si="156"/>
        <v>0</v>
      </c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59">
        <f t="shared" si="157"/>
        <v>0</v>
      </c>
      <c r="CL177" s="59">
        <f t="shared" si="158"/>
        <v>0</v>
      </c>
      <c r="CM177" s="61"/>
      <c r="CN177" s="61"/>
      <c r="CO177" s="61"/>
      <c r="CP177" s="61"/>
      <c r="CQ177" s="61"/>
      <c r="CR177" s="61"/>
      <c r="CS177" s="61"/>
      <c r="CT177" s="59"/>
      <c r="CU177" s="59">
        <f t="shared" si="159"/>
        <v>0</v>
      </c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2"/>
      <c r="DG177" s="63"/>
    </row>
    <row r="178" spans="1:111" ht="12.75" hidden="1">
      <c r="A178" s="29" t="s">
        <v>637</v>
      </c>
      <c r="B178" s="31" t="s">
        <v>638</v>
      </c>
      <c r="C178" s="58">
        <f t="shared" si="141"/>
        <v>0</v>
      </c>
      <c r="D178" s="59">
        <f t="shared" si="142"/>
        <v>0</v>
      </c>
      <c r="E178" s="59">
        <f t="shared" si="143"/>
        <v>0</v>
      </c>
      <c r="F178" s="59">
        <f t="shared" si="144"/>
        <v>0</v>
      </c>
      <c r="G178" s="60"/>
      <c r="H178" s="60"/>
      <c r="I178" s="59">
        <f t="shared" si="145"/>
        <v>0</v>
      </c>
      <c r="J178" s="61"/>
      <c r="K178" s="61"/>
      <c r="L178" s="61"/>
      <c r="M178" s="61"/>
      <c r="N178" s="61"/>
      <c r="O178" s="61"/>
      <c r="P178" s="59">
        <f t="shared" si="146"/>
        <v>0</v>
      </c>
      <c r="Q178" s="60"/>
      <c r="R178" s="60"/>
      <c r="S178" s="60"/>
      <c r="T178" s="59">
        <f t="shared" si="147"/>
        <v>0</v>
      </c>
      <c r="U178" s="59">
        <f t="shared" si="148"/>
        <v>0</v>
      </c>
      <c r="V178" s="61"/>
      <c r="W178" s="61"/>
      <c r="X178" s="61"/>
      <c r="Y178" s="61"/>
      <c r="Z178" s="59">
        <f t="shared" si="149"/>
        <v>0</v>
      </c>
      <c r="AA178" s="61"/>
      <c r="AB178" s="61"/>
      <c r="AC178" s="59">
        <f t="shared" si="150"/>
        <v>0</v>
      </c>
      <c r="AD178" s="61"/>
      <c r="AE178" s="61"/>
      <c r="AF178" s="61"/>
      <c r="AG178" s="61"/>
      <c r="AH178" s="61"/>
      <c r="AI178" s="61"/>
      <c r="AJ178" s="59">
        <f t="shared" si="151"/>
        <v>0</v>
      </c>
      <c r="AK178" s="61"/>
      <c r="AL178" s="61"/>
      <c r="AM178" s="61"/>
      <c r="AN178" s="61"/>
      <c r="AO178" s="59">
        <f t="shared" si="152"/>
        <v>0</v>
      </c>
      <c r="AP178" s="61"/>
      <c r="AQ178" s="61"/>
      <c r="AR178" s="61"/>
      <c r="AS178" s="61"/>
      <c r="AT178" s="61"/>
      <c r="AU178" s="61"/>
      <c r="AV178" s="61"/>
      <c r="AW178" s="61"/>
      <c r="AX178" s="59">
        <f t="shared" si="153"/>
        <v>0</v>
      </c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59">
        <f t="shared" si="154"/>
        <v>0</v>
      </c>
      <c r="BP178" s="61"/>
      <c r="BQ178" s="61">
        <f t="shared" si="155"/>
        <v>0</v>
      </c>
      <c r="BR178" s="61"/>
      <c r="BS178" s="61"/>
      <c r="BT178" s="61"/>
      <c r="BU178" s="61"/>
      <c r="BV178" s="61"/>
      <c r="BW178" s="61"/>
      <c r="BX178" s="61"/>
      <c r="BY178" s="61"/>
      <c r="BZ178" s="59">
        <f t="shared" si="156"/>
        <v>0</v>
      </c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59">
        <f t="shared" si="157"/>
        <v>0</v>
      </c>
      <c r="CL178" s="59">
        <f t="shared" si="158"/>
        <v>0</v>
      </c>
      <c r="CM178" s="61"/>
      <c r="CN178" s="61"/>
      <c r="CO178" s="61"/>
      <c r="CP178" s="61"/>
      <c r="CQ178" s="61"/>
      <c r="CR178" s="61"/>
      <c r="CS178" s="61"/>
      <c r="CT178" s="59"/>
      <c r="CU178" s="59">
        <f t="shared" si="159"/>
        <v>0</v>
      </c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2"/>
      <c r="DG178" s="63"/>
    </row>
    <row r="179" spans="1:111" ht="12.75" hidden="1">
      <c r="A179" s="29" t="s">
        <v>639</v>
      </c>
      <c r="B179" s="31" t="s">
        <v>640</v>
      </c>
      <c r="C179" s="58">
        <f t="shared" si="141"/>
        <v>0</v>
      </c>
      <c r="D179" s="59">
        <f t="shared" si="142"/>
        <v>0</v>
      </c>
      <c r="E179" s="59">
        <f t="shared" si="143"/>
        <v>0</v>
      </c>
      <c r="F179" s="59">
        <f t="shared" si="144"/>
        <v>0</v>
      </c>
      <c r="G179" s="60"/>
      <c r="H179" s="60"/>
      <c r="I179" s="59">
        <f t="shared" si="145"/>
        <v>0</v>
      </c>
      <c r="J179" s="61"/>
      <c r="K179" s="61"/>
      <c r="L179" s="61"/>
      <c r="M179" s="61"/>
      <c r="N179" s="61"/>
      <c r="O179" s="61"/>
      <c r="P179" s="59">
        <f t="shared" si="146"/>
        <v>0</v>
      </c>
      <c r="Q179" s="60"/>
      <c r="R179" s="60"/>
      <c r="S179" s="60"/>
      <c r="T179" s="59">
        <f t="shared" si="147"/>
        <v>0</v>
      </c>
      <c r="U179" s="59">
        <f t="shared" si="148"/>
        <v>0</v>
      </c>
      <c r="V179" s="61"/>
      <c r="W179" s="61"/>
      <c r="X179" s="61"/>
      <c r="Y179" s="61"/>
      <c r="Z179" s="59">
        <f t="shared" si="149"/>
        <v>0</v>
      </c>
      <c r="AA179" s="61"/>
      <c r="AB179" s="61"/>
      <c r="AC179" s="59">
        <f t="shared" si="150"/>
        <v>0</v>
      </c>
      <c r="AD179" s="61"/>
      <c r="AE179" s="61"/>
      <c r="AF179" s="61"/>
      <c r="AG179" s="61"/>
      <c r="AH179" s="61"/>
      <c r="AI179" s="61"/>
      <c r="AJ179" s="59">
        <f t="shared" si="151"/>
        <v>0</v>
      </c>
      <c r="AK179" s="61"/>
      <c r="AL179" s="61"/>
      <c r="AM179" s="61"/>
      <c r="AN179" s="61"/>
      <c r="AO179" s="59">
        <f t="shared" si="152"/>
        <v>0</v>
      </c>
      <c r="AP179" s="61"/>
      <c r="AQ179" s="61"/>
      <c r="AR179" s="61"/>
      <c r="AS179" s="61"/>
      <c r="AT179" s="61"/>
      <c r="AU179" s="61"/>
      <c r="AV179" s="61"/>
      <c r="AW179" s="61"/>
      <c r="AX179" s="59">
        <f t="shared" si="153"/>
        <v>0</v>
      </c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59">
        <f t="shared" si="154"/>
        <v>0</v>
      </c>
      <c r="BP179" s="61"/>
      <c r="BQ179" s="61">
        <f t="shared" si="155"/>
        <v>0</v>
      </c>
      <c r="BR179" s="61"/>
      <c r="BS179" s="61"/>
      <c r="BT179" s="61"/>
      <c r="BU179" s="61"/>
      <c r="BV179" s="61"/>
      <c r="BW179" s="61"/>
      <c r="BX179" s="61"/>
      <c r="BY179" s="61"/>
      <c r="BZ179" s="59">
        <f t="shared" si="156"/>
        <v>0</v>
      </c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59">
        <f t="shared" si="157"/>
        <v>0</v>
      </c>
      <c r="CL179" s="59">
        <f t="shared" si="158"/>
        <v>0</v>
      </c>
      <c r="CM179" s="61"/>
      <c r="CN179" s="61"/>
      <c r="CO179" s="61"/>
      <c r="CP179" s="61"/>
      <c r="CQ179" s="61"/>
      <c r="CR179" s="61"/>
      <c r="CS179" s="61"/>
      <c r="CT179" s="59"/>
      <c r="CU179" s="59">
        <f t="shared" si="159"/>
        <v>0</v>
      </c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2"/>
      <c r="DG179" s="63"/>
    </row>
    <row r="180" spans="1:111" ht="12.75" hidden="1">
      <c r="A180" s="29" t="s">
        <v>641</v>
      </c>
      <c r="B180" s="31" t="s">
        <v>642</v>
      </c>
      <c r="C180" s="58">
        <f t="shared" si="141"/>
        <v>0</v>
      </c>
      <c r="D180" s="59">
        <f t="shared" si="142"/>
        <v>0</v>
      </c>
      <c r="E180" s="59">
        <f t="shared" si="143"/>
        <v>0</v>
      </c>
      <c r="F180" s="59">
        <f t="shared" si="144"/>
        <v>0</v>
      </c>
      <c r="G180" s="60"/>
      <c r="H180" s="60"/>
      <c r="I180" s="59">
        <f t="shared" si="145"/>
        <v>0</v>
      </c>
      <c r="J180" s="61"/>
      <c r="K180" s="61"/>
      <c r="L180" s="61"/>
      <c r="M180" s="61"/>
      <c r="N180" s="61"/>
      <c r="O180" s="61"/>
      <c r="P180" s="59">
        <f t="shared" si="146"/>
        <v>0</v>
      </c>
      <c r="Q180" s="60"/>
      <c r="R180" s="60"/>
      <c r="S180" s="60"/>
      <c r="T180" s="59">
        <f t="shared" si="147"/>
        <v>0</v>
      </c>
      <c r="U180" s="59">
        <f t="shared" si="148"/>
        <v>0</v>
      </c>
      <c r="V180" s="61"/>
      <c r="W180" s="61"/>
      <c r="X180" s="61"/>
      <c r="Y180" s="61"/>
      <c r="Z180" s="59">
        <f t="shared" si="149"/>
        <v>0</v>
      </c>
      <c r="AA180" s="61"/>
      <c r="AB180" s="61"/>
      <c r="AC180" s="59">
        <f t="shared" si="150"/>
        <v>0</v>
      </c>
      <c r="AD180" s="61"/>
      <c r="AE180" s="61"/>
      <c r="AF180" s="61"/>
      <c r="AG180" s="61"/>
      <c r="AH180" s="61"/>
      <c r="AI180" s="61"/>
      <c r="AJ180" s="59">
        <f t="shared" si="151"/>
        <v>0</v>
      </c>
      <c r="AK180" s="61"/>
      <c r="AL180" s="61"/>
      <c r="AM180" s="61"/>
      <c r="AN180" s="61"/>
      <c r="AO180" s="59">
        <f t="shared" si="152"/>
        <v>0</v>
      </c>
      <c r="AP180" s="61"/>
      <c r="AQ180" s="61"/>
      <c r="AR180" s="61"/>
      <c r="AS180" s="61"/>
      <c r="AT180" s="61"/>
      <c r="AU180" s="61"/>
      <c r="AV180" s="61"/>
      <c r="AW180" s="61"/>
      <c r="AX180" s="59">
        <f t="shared" si="153"/>
        <v>0</v>
      </c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59">
        <f t="shared" si="154"/>
        <v>0</v>
      </c>
      <c r="BP180" s="61"/>
      <c r="BQ180" s="61">
        <f t="shared" si="155"/>
        <v>0</v>
      </c>
      <c r="BR180" s="61"/>
      <c r="BS180" s="61"/>
      <c r="BT180" s="61"/>
      <c r="BU180" s="61"/>
      <c r="BV180" s="61"/>
      <c r="BW180" s="61"/>
      <c r="BX180" s="61"/>
      <c r="BY180" s="61"/>
      <c r="BZ180" s="59">
        <f t="shared" si="156"/>
        <v>0</v>
      </c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59">
        <f t="shared" si="157"/>
        <v>0</v>
      </c>
      <c r="CL180" s="59">
        <f t="shared" si="158"/>
        <v>0</v>
      </c>
      <c r="CM180" s="61"/>
      <c r="CN180" s="61"/>
      <c r="CO180" s="61"/>
      <c r="CP180" s="61"/>
      <c r="CQ180" s="61"/>
      <c r="CR180" s="61"/>
      <c r="CS180" s="61"/>
      <c r="CT180" s="59"/>
      <c r="CU180" s="59">
        <f t="shared" si="159"/>
        <v>0</v>
      </c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2"/>
      <c r="DG180" s="63"/>
    </row>
    <row r="181" spans="1:111" ht="12.75" hidden="1">
      <c r="A181" s="29" t="s">
        <v>643</v>
      </c>
      <c r="B181" s="31" t="s">
        <v>644</v>
      </c>
      <c r="C181" s="58">
        <f t="shared" si="141"/>
        <v>0</v>
      </c>
      <c r="D181" s="59">
        <f t="shared" si="142"/>
        <v>0</v>
      </c>
      <c r="E181" s="59">
        <f t="shared" si="143"/>
        <v>0</v>
      </c>
      <c r="F181" s="59">
        <f t="shared" si="144"/>
        <v>0</v>
      </c>
      <c r="G181" s="60"/>
      <c r="H181" s="60"/>
      <c r="I181" s="59">
        <f t="shared" si="145"/>
        <v>0</v>
      </c>
      <c r="J181" s="61"/>
      <c r="K181" s="61"/>
      <c r="L181" s="61"/>
      <c r="M181" s="61"/>
      <c r="N181" s="61"/>
      <c r="O181" s="61"/>
      <c r="P181" s="59">
        <f t="shared" si="146"/>
        <v>0</v>
      </c>
      <c r="Q181" s="60"/>
      <c r="R181" s="60"/>
      <c r="S181" s="60"/>
      <c r="T181" s="59">
        <f t="shared" si="147"/>
        <v>0</v>
      </c>
      <c r="U181" s="59">
        <f t="shared" si="148"/>
        <v>0</v>
      </c>
      <c r="V181" s="61"/>
      <c r="W181" s="61"/>
      <c r="X181" s="61"/>
      <c r="Y181" s="61"/>
      <c r="Z181" s="59">
        <f t="shared" si="149"/>
        <v>0</v>
      </c>
      <c r="AA181" s="61"/>
      <c r="AB181" s="61"/>
      <c r="AC181" s="59">
        <f t="shared" si="150"/>
        <v>0</v>
      </c>
      <c r="AD181" s="61"/>
      <c r="AE181" s="61"/>
      <c r="AF181" s="61"/>
      <c r="AG181" s="61"/>
      <c r="AH181" s="61"/>
      <c r="AI181" s="61"/>
      <c r="AJ181" s="59">
        <f t="shared" si="151"/>
        <v>0</v>
      </c>
      <c r="AK181" s="61"/>
      <c r="AL181" s="61"/>
      <c r="AM181" s="61"/>
      <c r="AN181" s="61"/>
      <c r="AO181" s="59">
        <f t="shared" si="152"/>
        <v>0</v>
      </c>
      <c r="AP181" s="61"/>
      <c r="AQ181" s="61"/>
      <c r="AR181" s="61"/>
      <c r="AS181" s="61"/>
      <c r="AT181" s="61"/>
      <c r="AU181" s="61"/>
      <c r="AV181" s="61"/>
      <c r="AW181" s="61"/>
      <c r="AX181" s="59">
        <f t="shared" si="153"/>
        <v>0</v>
      </c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59">
        <f t="shared" si="154"/>
        <v>0</v>
      </c>
      <c r="BP181" s="61"/>
      <c r="BQ181" s="61">
        <f t="shared" si="155"/>
        <v>0</v>
      </c>
      <c r="BR181" s="61"/>
      <c r="BS181" s="61"/>
      <c r="BT181" s="61"/>
      <c r="BU181" s="61"/>
      <c r="BV181" s="61"/>
      <c r="BW181" s="61"/>
      <c r="BX181" s="61"/>
      <c r="BY181" s="61"/>
      <c r="BZ181" s="59">
        <f t="shared" si="156"/>
        <v>0</v>
      </c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59">
        <f t="shared" si="157"/>
        <v>0</v>
      </c>
      <c r="CL181" s="59">
        <f t="shared" si="158"/>
        <v>0</v>
      </c>
      <c r="CM181" s="61"/>
      <c r="CN181" s="61"/>
      <c r="CO181" s="61"/>
      <c r="CP181" s="61"/>
      <c r="CQ181" s="61"/>
      <c r="CR181" s="61"/>
      <c r="CS181" s="61"/>
      <c r="CT181" s="59"/>
      <c r="CU181" s="59">
        <f t="shared" si="159"/>
        <v>0</v>
      </c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2"/>
      <c r="DG181" s="63"/>
    </row>
    <row r="182" spans="1:111" ht="12.75" hidden="1">
      <c r="A182" s="29" t="s">
        <v>645</v>
      </c>
      <c r="B182" s="31" t="s">
        <v>646</v>
      </c>
      <c r="C182" s="58">
        <f t="shared" si="141"/>
        <v>0</v>
      </c>
      <c r="D182" s="59">
        <f t="shared" si="142"/>
        <v>0</v>
      </c>
      <c r="E182" s="59">
        <f t="shared" si="143"/>
        <v>0</v>
      </c>
      <c r="F182" s="59">
        <f t="shared" si="144"/>
        <v>0</v>
      </c>
      <c r="G182" s="60"/>
      <c r="H182" s="60"/>
      <c r="I182" s="59">
        <f t="shared" si="145"/>
        <v>0</v>
      </c>
      <c r="J182" s="61"/>
      <c r="K182" s="61"/>
      <c r="L182" s="61"/>
      <c r="M182" s="61"/>
      <c r="N182" s="61"/>
      <c r="O182" s="61"/>
      <c r="P182" s="59">
        <f t="shared" si="146"/>
        <v>0</v>
      </c>
      <c r="Q182" s="60"/>
      <c r="R182" s="60"/>
      <c r="S182" s="60"/>
      <c r="T182" s="59">
        <f t="shared" si="147"/>
        <v>0</v>
      </c>
      <c r="U182" s="59">
        <f t="shared" si="148"/>
        <v>0</v>
      </c>
      <c r="V182" s="61"/>
      <c r="W182" s="61"/>
      <c r="X182" s="61"/>
      <c r="Y182" s="61"/>
      <c r="Z182" s="59">
        <f t="shared" si="149"/>
        <v>0</v>
      </c>
      <c r="AA182" s="61"/>
      <c r="AB182" s="61"/>
      <c r="AC182" s="59">
        <f t="shared" si="150"/>
        <v>0</v>
      </c>
      <c r="AD182" s="61"/>
      <c r="AE182" s="61"/>
      <c r="AF182" s="61"/>
      <c r="AG182" s="61"/>
      <c r="AH182" s="61"/>
      <c r="AI182" s="61"/>
      <c r="AJ182" s="59">
        <f t="shared" si="151"/>
        <v>0</v>
      </c>
      <c r="AK182" s="61"/>
      <c r="AL182" s="61"/>
      <c r="AM182" s="61"/>
      <c r="AN182" s="61"/>
      <c r="AO182" s="59">
        <f t="shared" si="152"/>
        <v>0</v>
      </c>
      <c r="AP182" s="61"/>
      <c r="AQ182" s="61"/>
      <c r="AR182" s="61"/>
      <c r="AS182" s="61"/>
      <c r="AT182" s="61"/>
      <c r="AU182" s="61"/>
      <c r="AV182" s="61"/>
      <c r="AW182" s="61"/>
      <c r="AX182" s="59">
        <f t="shared" si="153"/>
        <v>0</v>
      </c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59">
        <f t="shared" si="154"/>
        <v>0</v>
      </c>
      <c r="BP182" s="61"/>
      <c r="BQ182" s="61">
        <f t="shared" si="155"/>
        <v>0</v>
      </c>
      <c r="BR182" s="61"/>
      <c r="BS182" s="61"/>
      <c r="BT182" s="61"/>
      <c r="BU182" s="61"/>
      <c r="BV182" s="61"/>
      <c r="BW182" s="61"/>
      <c r="BX182" s="61"/>
      <c r="BY182" s="61"/>
      <c r="BZ182" s="59">
        <f t="shared" si="156"/>
        <v>0</v>
      </c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59">
        <f t="shared" si="157"/>
        <v>0</v>
      </c>
      <c r="CL182" s="59">
        <f t="shared" si="158"/>
        <v>0</v>
      </c>
      <c r="CM182" s="61"/>
      <c r="CN182" s="61"/>
      <c r="CO182" s="61"/>
      <c r="CP182" s="61"/>
      <c r="CQ182" s="61"/>
      <c r="CR182" s="61"/>
      <c r="CS182" s="61"/>
      <c r="CT182" s="59"/>
      <c r="CU182" s="59">
        <f t="shared" si="159"/>
        <v>0</v>
      </c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2"/>
      <c r="DG182" s="63"/>
    </row>
    <row r="183" spans="1:111" ht="12.75" hidden="1">
      <c r="A183" s="29" t="s">
        <v>647</v>
      </c>
      <c r="B183" s="31" t="s">
        <v>648</v>
      </c>
      <c r="C183" s="58">
        <f t="shared" si="141"/>
        <v>0</v>
      </c>
      <c r="D183" s="59">
        <f t="shared" si="142"/>
        <v>0</v>
      </c>
      <c r="E183" s="59">
        <f t="shared" si="143"/>
        <v>0</v>
      </c>
      <c r="F183" s="59">
        <f t="shared" si="144"/>
        <v>0</v>
      </c>
      <c r="G183" s="60"/>
      <c r="H183" s="60"/>
      <c r="I183" s="59">
        <f t="shared" si="145"/>
        <v>0</v>
      </c>
      <c r="J183" s="61"/>
      <c r="K183" s="61"/>
      <c r="L183" s="61"/>
      <c r="M183" s="61"/>
      <c r="N183" s="61"/>
      <c r="O183" s="61"/>
      <c r="P183" s="59">
        <f t="shared" si="146"/>
        <v>0</v>
      </c>
      <c r="Q183" s="60"/>
      <c r="R183" s="60"/>
      <c r="S183" s="60"/>
      <c r="T183" s="59">
        <f t="shared" si="147"/>
        <v>0</v>
      </c>
      <c r="U183" s="59">
        <f t="shared" si="148"/>
        <v>0</v>
      </c>
      <c r="V183" s="61"/>
      <c r="W183" s="61"/>
      <c r="X183" s="61"/>
      <c r="Y183" s="61"/>
      <c r="Z183" s="59">
        <f t="shared" si="149"/>
        <v>0</v>
      </c>
      <c r="AA183" s="61"/>
      <c r="AB183" s="61"/>
      <c r="AC183" s="59">
        <f t="shared" si="150"/>
        <v>0</v>
      </c>
      <c r="AD183" s="61"/>
      <c r="AE183" s="61"/>
      <c r="AF183" s="61"/>
      <c r="AG183" s="61"/>
      <c r="AH183" s="61"/>
      <c r="AI183" s="61"/>
      <c r="AJ183" s="59">
        <f t="shared" si="151"/>
        <v>0</v>
      </c>
      <c r="AK183" s="61"/>
      <c r="AL183" s="61"/>
      <c r="AM183" s="61"/>
      <c r="AN183" s="61"/>
      <c r="AO183" s="59">
        <f t="shared" si="152"/>
        <v>0</v>
      </c>
      <c r="AP183" s="61"/>
      <c r="AQ183" s="61"/>
      <c r="AR183" s="61"/>
      <c r="AS183" s="61"/>
      <c r="AT183" s="61"/>
      <c r="AU183" s="61"/>
      <c r="AV183" s="61"/>
      <c r="AW183" s="61"/>
      <c r="AX183" s="59">
        <f t="shared" si="153"/>
        <v>0</v>
      </c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59">
        <f t="shared" si="154"/>
        <v>0</v>
      </c>
      <c r="BP183" s="61"/>
      <c r="BQ183" s="61">
        <f t="shared" si="155"/>
        <v>0</v>
      </c>
      <c r="BR183" s="61"/>
      <c r="BS183" s="61"/>
      <c r="BT183" s="61"/>
      <c r="BU183" s="61"/>
      <c r="BV183" s="61"/>
      <c r="BW183" s="61"/>
      <c r="BX183" s="61"/>
      <c r="BY183" s="61"/>
      <c r="BZ183" s="59">
        <f t="shared" si="156"/>
        <v>0</v>
      </c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59">
        <f t="shared" si="157"/>
        <v>0</v>
      </c>
      <c r="CL183" s="59">
        <f t="shared" si="158"/>
        <v>0</v>
      </c>
      <c r="CM183" s="61"/>
      <c r="CN183" s="61"/>
      <c r="CO183" s="61"/>
      <c r="CP183" s="61"/>
      <c r="CQ183" s="61"/>
      <c r="CR183" s="61"/>
      <c r="CS183" s="61"/>
      <c r="CT183" s="59"/>
      <c r="CU183" s="59">
        <f t="shared" si="159"/>
        <v>0</v>
      </c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2"/>
      <c r="DG183" s="63"/>
    </row>
    <row r="184" spans="1:111" ht="12.75" hidden="1">
      <c r="A184" s="29" t="s">
        <v>649</v>
      </c>
      <c r="B184" s="31" t="s">
        <v>650</v>
      </c>
      <c r="C184" s="58">
        <f t="shared" si="141"/>
        <v>0</v>
      </c>
      <c r="D184" s="59">
        <f t="shared" si="142"/>
        <v>0</v>
      </c>
      <c r="E184" s="59">
        <f t="shared" si="143"/>
        <v>0</v>
      </c>
      <c r="F184" s="59">
        <f t="shared" si="144"/>
        <v>0</v>
      </c>
      <c r="G184" s="60"/>
      <c r="H184" s="60"/>
      <c r="I184" s="59">
        <f t="shared" si="145"/>
        <v>0</v>
      </c>
      <c r="J184" s="61"/>
      <c r="K184" s="61"/>
      <c r="L184" s="61"/>
      <c r="M184" s="61"/>
      <c r="N184" s="61"/>
      <c r="O184" s="61"/>
      <c r="P184" s="59">
        <f t="shared" si="146"/>
        <v>0</v>
      </c>
      <c r="Q184" s="60"/>
      <c r="R184" s="60"/>
      <c r="S184" s="60"/>
      <c r="T184" s="59">
        <f t="shared" si="147"/>
        <v>0</v>
      </c>
      <c r="U184" s="59">
        <f t="shared" si="148"/>
        <v>0</v>
      </c>
      <c r="V184" s="61"/>
      <c r="W184" s="61"/>
      <c r="X184" s="61"/>
      <c r="Y184" s="61"/>
      <c r="Z184" s="59">
        <f t="shared" si="149"/>
        <v>0</v>
      </c>
      <c r="AA184" s="61"/>
      <c r="AB184" s="61"/>
      <c r="AC184" s="59">
        <f t="shared" si="150"/>
        <v>0</v>
      </c>
      <c r="AD184" s="61"/>
      <c r="AE184" s="61"/>
      <c r="AF184" s="61"/>
      <c r="AG184" s="61"/>
      <c r="AH184" s="61"/>
      <c r="AI184" s="61"/>
      <c r="AJ184" s="59">
        <f t="shared" si="151"/>
        <v>0</v>
      </c>
      <c r="AK184" s="61"/>
      <c r="AL184" s="61"/>
      <c r="AM184" s="61"/>
      <c r="AN184" s="61"/>
      <c r="AO184" s="59">
        <f t="shared" si="152"/>
        <v>0</v>
      </c>
      <c r="AP184" s="61"/>
      <c r="AQ184" s="61"/>
      <c r="AR184" s="61"/>
      <c r="AS184" s="61"/>
      <c r="AT184" s="61"/>
      <c r="AU184" s="61"/>
      <c r="AV184" s="61"/>
      <c r="AW184" s="61"/>
      <c r="AX184" s="59">
        <f t="shared" si="153"/>
        <v>0</v>
      </c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59">
        <f t="shared" si="154"/>
        <v>0</v>
      </c>
      <c r="BP184" s="61"/>
      <c r="BQ184" s="61">
        <f t="shared" si="155"/>
        <v>0</v>
      </c>
      <c r="BR184" s="61"/>
      <c r="BS184" s="61"/>
      <c r="BT184" s="61"/>
      <c r="BU184" s="61"/>
      <c r="BV184" s="61"/>
      <c r="BW184" s="61"/>
      <c r="BX184" s="61"/>
      <c r="BY184" s="61"/>
      <c r="BZ184" s="59">
        <f t="shared" si="156"/>
        <v>0</v>
      </c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59">
        <f t="shared" si="157"/>
        <v>0</v>
      </c>
      <c r="CL184" s="59">
        <f t="shared" si="158"/>
        <v>0</v>
      </c>
      <c r="CM184" s="61"/>
      <c r="CN184" s="61"/>
      <c r="CO184" s="61"/>
      <c r="CP184" s="61"/>
      <c r="CQ184" s="61"/>
      <c r="CR184" s="61"/>
      <c r="CS184" s="61"/>
      <c r="CT184" s="59"/>
      <c r="CU184" s="59">
        <f t="shared" si="159"/>
        <v>0</v>
      </c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2"/>
      <c r="DG184" s="63"/>
    </row>
    <row r="185" spans="1:111" ht="12.75" hidden="1">
      <c r="A185" s="29" t="s">
        <v>651</v>
      </c>
      <c r="B185" s="31" t="s">
        <v>652</v>
      </c>
      <c r="C185" s="58">
        <f t="shared" si="141"/>
        <v>0</v>
      </c>
      <c r="D185" s="59">
        <f t="shared" si="142"/>
        <v>0</v>
      </c>
      <c r="E185" s="59">
        <f t="shared" si="143"/>
        <v>0</v>
      </c>
      <c r="F185" s="59">
        <f t="shared" si="144"/>
        <v>0</v>
      </c>
      <c r="G185" s="60"/>
      <c r="H185" s="60"/>
      <c r="I185" s="59">
        <f t="shared" si="145"/>
        <v>0</v>
      </c>
      <c r="J185" s="61"/>
      <c r="K185" s="61"/>
      <c r="L185" s="61"/>
      <c r="M185" s="61"/>
      <c r="N185" s="61"/>
      <c r="O185" s="61"/>
      <c r="P185" s="59">
        <f t="shared" si="146"/>
        <v>0</v>
      </c>
      <c r="Q185" s="60"/>
      <c r="R185" s="60"/>
      <c r="S185" s="60"/>
      <c r="T185" s="59">
        <f t="shared" si="147"/>
        <v>0</v>
      </c>
      <c r="U185" s="59">
        <f t="shared" si="148"/>
        <v>0</v>
      </c>
      <c r="V185" s="61"/>
      <c r="W185" s="61"/>
      <c r="X185" s="61"/>
      <c r="Y185" s="61"/>
      <c r="Z185" s="59">
        <f t="shared" si="149"/>
        <v>0</v>
      </c>
      <c r="AA185" s="61"/>
      <c r="AB185" s="61"/>
      <c r="AC185" s="59">
        <f t="shared" si="150"/>
        <v>0</v>
      </c>
      <c r="AD185" s="61"/>
      <c r="AE185" s="61"/>
      <c r="AF185" s="61"/>
      <c r="AG185" s="61"/>
      <c r="AH185" s="61"/>
      <c r="AI185" s="61"/>
      <c r="AJ185" s="59">
        <f t="shared" si="151"/>
        <v>0</v>
      </c>
      <c r="AK185" s="61"/>
      <c r="AL185" s="61"/>
      <c r="AM185" s="61"/>
      <c r="AN185" s="61"/>
      <c r="AO185" s="59">
        <f t="shared" si="152"/>
        <v>0</v>
      </c>
      <c r="AP185" s="61"/>
      <c r="AQ185" s="61"/>
      <c r="AR185" s="61"/>
      <c r="AS185" s="61"/>
      <c r="AT185" s="61"/>
      <c r="AU185" s="61"/>
      <c r="AV185" s="61"/>
      <c r="AW185" s="61"/>
      <c r="AX185" s="59">
        <f t="shared" si="153"/>
        <v>0</v>
      </c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59">
        <f t="shared" si="154"/>
        <v>0</v>
      </c>
      <c r="BP185" s="61"/>
      <c r="BQ185" s="61">
        <f t="shared" si="155"/>
        <v>0</v>
      </c>
      <c r="BR185" s="61"/>
      <c r="BS185" s="61"/>
      <c r="BT185" s="61"/>
      <c r="BU185" s="61"/>
      <c r="BV185" s="61"/>
      <c r="BW185" s="61"/>
      <c r="BX185" s="61"/>
      <c r="BY185" s="61"/>
      <c r="BZ185" s="59">
        <f t="shared" si="156"/>
        <v>0</v>
      </c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59">
        <f t="shared" si="157"/>
        <v>0</v>
      </c>
      <c r="CL185" s="59">
        <f t="shared" si="158"/>
        <v>0</v>
      </c>
      <c r="CM185" s="61"/>
      <c r="CN185" s="61"/>
      <c r="CO185" s="61"/>
      <c r="CP185" s="61"/>
      <c r="CQ185" s="61"/>
      <c r="CR185" s="61"/>
      <c r="CS185" s="61"/>
      <c r="CT185" s="59"/>
      <c r="CU185" s="59">
        <f t="shared" si="159"/>
        <v>0</v>
      </c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2"/>
      <c r="DG185" s="63"/>
    </row>
    <row r="186" spans="1:111" ht="12.75" hidden="1">
      <c r="A186" s="29" t="s">
        <v>653</v>
      </c>
      <c r="B186" s="31" t="s">
        <v>654</v>
      </c>
      <c r="C186" s="58">
        <f t="shared" si="141"/>
        <v>0</v>
      </c>
      <c r="D186" s="59">
        <f t="shared" si="142"/>
        <v>0</v>
      </c>
      <c r="E186" s="59">
        <f t="shared" si="143"/>
        <v>0</v>
      </c>
      <c r="F186" s="59">
        <f t="shared" si="144"/>
        <v>0</v>
      </c>
      <c r="G186" s="60"/>
      <c r="H186" s="60"/>
      <c r="I186" s="59">
        <f t="shared" si="145"/>
        <v>0</v>
      </c>
      <c r="J186" s="61"/>
      <c r="K186" s="61"/>
      <c r="L186" s="61"/>
      <c r="M186" s="61"/>
      <c r="N186" s="61"/>
      <c r="O186" s="61"/>
      <c r="P186" s="59">
        <f t="shared" si="146"/>
        <v>0</v>
      </c>
      <c r="Q186" s="60"/>
      <c r="R186" s="60"/>
      <c r="S186" s="60"/>
      <c r="T186" s="59">
        <f t="shared" si="147"/>
        <v>0</v>
      </c>
      <c r="U186" s="59">
        <f t="shared" si="148"/>
        <v>0</v>
      </c>
      <c r="V186" s="61"/>
      <c r="W186" s="61"/>
      <c r="X186" s="61"/>
      <c r="Y186" s="61"/>
      <c r="Z186" s="59">
        <f t="shared" si="149"/>
        <v>0</v>
      </c>
      <c r="AA186" s="61"/>
      <c r="AB186" s="61"/>
      <c r="AC186" s="59">
        <f t="shared" si="150"/>
        <v>0</v>
      </c>
      <c r="AD186" s="61"/>
      <c r="AE186" s="61"/>
      <c r="AF186" s="61"/>
      <c r="AG186" s="61"/>
      <c r="AH186" s="61"/>
      <c r="AI186" s="61"/>
      <c r="AJ186" s="59">
        <f t="shared" si="151"/>
        <v>0</v>
      </c>
      <c r="AK186" s="61"/>
      <c r="AL186" s="61"/>
      <c r="AM186" s="61"/>
      <c r="AN186" s="61"/>
      <c r="AO186" s="59">
        <f t="shared" si="152"/>
        <v>0</v>
      </c>
      <c r="AP186" s="61"/>
      <c r="AQ186" s="61"/>
      <c r="AR186" s="61"/>
      <c r="AS186" s="61"/>
      <c r="AT186" s="61"/>
      <c r="AU186" s="61"/>
      <c r="AV186" s="61"/>
      <c r="AW186" s="61"/>
      <c r="AX186" s="59">
        <f t="shared" si="153"/>
        <v>0</v>
      </c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59">
        <f t="shared" si="154"/>
        <v>0</v>
      </c>
      <c r="BP186" s="61"/>
      <c r="BQ186" s="61">
        <f t="shared" si="155"/>
        <v>0</v>
      </c>
      <c r="BR186" s="61"/>
      <c r="BS186" s="61"/>
      <c r="BT186" s="61"/>
      <c r="BU186" s="61"/>
      <c r="BV186" s="61"/>
      <c r="BW186" s="61"/>
      <c r="BX186" s="61"/>
      <c r="BY186" s="61"/>
      <c r="BZ186" s="59">
        <f t="shared" si="156"/>
        <v>0</v>
      </c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59">
        <f t="shared" si="157"/>
        <v>0</v>
      </c>
      <c r="CL186" s="59">
        <f t="shared" si="158"/>
        <v>0</v>
      </c>
      <c r="CM186" s="61"/>
      <c r="CN186" s="61"/>
      <c r="CO186" s="61"/>
      <c r="CP186" s="61"/>
      <c r="CQ186" s="61"/>
      <c r="CR186" s="61"/>
      <c r="CS186" s="61"/>
      <c r="CT186" s="59"/>
      <c r="CU186" s="59">
        <f t="shared" si="159"/>
        <v>0</v>
      </c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2"/>
      <c r="DG186" s="63"/>
    </row>
    <row r="187" spans="1:111" ht="12.75" hidden="1">
      <c r="A187" s="29" t="s">
        <v>655</v>
      </c>
      <c r="B187" s="31" t="s">
        <v>656</v>
      </c>
      <c r="C187" s="58">
        <f t="shared" si="141"/>
        <v>0</v>
      </c>
      <c r="D187" s="59">
        <f t="shared" si="142"/>
        <v>0</v>
      </c>
      <c r="E187" s="59">
        <f t="shared" si="143"/>
        <v>0</v>
      </c>
      <c r="F187" s="59">
        <f t="shared" si="144"/>
        <v>0</v>
      </c>
      <c r="G187" s="60"/>
      <c r="H187" s="60"/>
      <c r="I187" s="59">
        <f t="shared" si="145"/>
        <v>0</v>
      </c>
      <c r="J187" s="61"/>
      <c r="K187" s="61"/>
      <c r="L187" s="61"/>
      <c r="M187" s="61"/>
      <c r="N187" s="61"/>
      <c r="O187" s="61"/>
      <c r="P187" s="59">
        <f t="shared" si="146"/>
        <v>0</v>
      </c>
      <c r="Q187" s="60"/>
      <c r="R187" s="60"/>
      <c r="S187" s="60"/>
      <c r="T187" s="59">
        <f t="shared" si="147"/>
        <v>0</v>
      </c>
      <c r="U187" s="59">
        <f t="shared" si="148"/>
        <v>0</v>
      </c>
      <c r="V187" s="61"/>
      <c r="W187" s="61"/>
      <c r="X187" s="61"/>
      <c r="Y187" s="61"/>
      <c r="Z187" s="59">
        <f t="shared" si="149"/>
        <v>0</v>
      </c>
      <c r="AA187" s="61"/>
      <c r="AB187" s="61"/>
      <c r="AC187" s="59">
        <f t="shared" si="150"/>
        <v>0</v>
      </c>
      <c r="AD187" s="61"/>
      <c r="AE187" s="61"/>
      <c r="AF187" s="61"/>
      <c r="AG187" s="61"/>
      <c r="AH187" s="61"/>
      <c r="AI187" s="61"/>
      <c r="AJ187" s="59">
        <f t="shared" si="151"/>
        <v>0</v>
      </c>
      <c r="AK187" s="61"/>
      <c r="AL187" s="61"/>
      <c r="AM187" s="61"/>
      <c r="AN187" s="61"/>
      <c r="AO187" s="59">
        <f t="shared" si="152"/>
        <v>0</v>
      </c>
      <c r="AP187" s="61"/>
      <c r="AQ187" s="61"/>
      <c r="AR187" s="61"/>
      <c r="AS187" s="61"/>
      <c r="AT187" s="61"/>
      <c r="AU187" s="61"/>
      <c r="AV187" s="61"/>
      <c r="AW187" s="61"/>
      <c r="AX187" s="59">
        <f t="shared" si="153"/>
        <v>0</v>
      </c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59">
        <f t="shared" si="154"/>
        <v>0</v>
      </c>
      <c r="BP187" s="61"/>
      <c r="BQ187" s="61">
        <f t="shared" si="155"/>
        <v>0</v>
      </c>
      <c r="BR187" s="61"/>
      <c r="BS187" s="61"/>
      <c r="BT187" s="61"/>
      <c r="BU187" s="61"/>
      <c r="BV187" s="61"/>
      <c r="BW187" s="61"/>
      <c r="BX187" s="61"/>
      <c r="BY187" s="61"/>
      <c r="BZ187" s="59">
        <f t="shared" si="156"/>
        <v>0</v>
      </c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59">
        <f t="shared" si="157"/>
        <v>0</v>
      </c>
      <c r="CL187" s="59">
        <f t="shared" si="158"/>
        <v>0</v>
      </c>
      <c r="CM187" s="61"/>
      <c r="CN187" s="61"/>
      <c r="CO187" s="61"/>
      <c r="CP187" s="61"/>
      <c r="CQ187" s="61"/>
      <c r="CR187" s="61"/>
      <c r="CS187" s="61"/>
      <c r="CT187" s="59"/>
      <c r="CU187" s="59">
        <f t="shared" si="159"/>
        <v>0</v>
      </c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2"/>
      <c r="DG187" s="63"/>
    </row>
    <row r="188" spans="1:111" ht="12.75" hidden="1">
      <c r="A188" s="29" t="s">
        <v>657</v>
      </c>
      <c r="B188" s="31" t="s">
        <v>658</v>
      </c>
      <c r="C188" s="58">
        <f t="shared" si="141"/>
        <v>0</v>
      </c>
      <c r="D188" s="59">
        <f t="shared" si="142"/>
        <v>0</v>
      </c>
      <c r="E188" s="59">
        <f t="shared" si="143"/>
        <v>0</v>
      </c>
      <c r="F188" s="59">
        <f t="shared" si="144"/>
        <v>0</v>
      </c>
      <c r="G188" s="60"/>
      <c r="H188" s="60"/>
      <c r="I188" s="59">
        <f t="shared" si="145"/>
        <v>0</v>
      </c>
      <c r="J188" s="61"/>
      <c r="K188" s="61"/>
      <c r="L188" s="61"/>
      <c r="M188" s="61"/>
      <c r="N188" s="61"/>
      <c r="O188" s="61"/>
      <c r="P188" s="59">
        <f t="shared" si="146"/>
        <v>0</v>
      </c>
      <c r="Q188" s="60"/>
      <c r="R188" s="60"/>
      <c r="S188" s="60"/>
      <c r="T188" s="59">
        <f t="shared" si="147"/>
        <v>0</v>
      </c>
      <c r="U188" s="59">
        <f t="shared" si="148"/>
        <v>0</v>
      </c>
      <c r="V188" s="61"/>
      <c r="W188" s="61"/>
      <c r="X188" s="61"/>
      <c r="Y188" s="61"/>
      <c r="Z188" s="59">
        <f t="shared" si="149"/>
        <v>0</v>
      </c>
      <c r="AA188" s="61"/>
      <c r="AB188" s="61"/>
      <c r="AC188" s="59">
        <f t="shared" si="150"/>
        <v>0</v>
      </c>
      <c r="AD188" s="61"/>
      <c r="AE188" s="61"/>
      <c r="AF188" s="61"/>
      <c r="AG188" s="61"/>
      <c r="AH188" s="61"/>
      <c r="AI188" s="61"/>
      <c r="AJ188" s="59">
        <f t="shared" si="151"/>
        <v>0</v>
      </c>
      <c r="AK188" s="61"/>
      <c r="AL188" s="61"/>
      <c r="AM188" s="61"/>
      <c r="AN188" s="61"/>
      <c r="AO188" s="59">
        <f t="shared" si="152"/>
        <v>0</v>
      </c>
      <c r="AP188" s="61"/>
      <c r="AQ188" s="61"/>
      <c r="AR188" s="61"/>
      <c r="AS188" s="61"/>
      <c r="AT188" s="61"/>
      <c r="AU188" s="61"/>
      <c r="AV188" s="61"/>
      <c r="AW188" s="61"/>
      <c r="AX188" s="59">
        <f t="shared" si="153"/>
        <v>0</v>
      </c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59">
        <f t="shared" si="154"/>
        <v>0</v>
      </c>
      <c r="BP188" s="61"/>
      <c r="BQ188" s="61">
        <f t="shared" si="155"/>
        <v>0</v>
      </c>
      <c r="BR188" s="61"/>
      <c r="BS188" s="61"/>
      <c r="BT188" s="61"/>
      <c r="BU188" s="61"/>
      <c r="BV188" s="61"/>
      <c r="BW188" s="61"/>
      <c r="BX188" s="61"/>
      <c r="BY188" s="61"/>
      <c r="BZ188" s="59">
        <f t="shared" si="156"/>
        <v>0</v>
      </c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59">
        <f t="shared" si="157"/>
        <v>0</v>
      </c>
      <c r="CL188" s="59">
        <f t="shared" si="158"/>
        <v>0</v>
      </c>
      <c r="CM188" s="61"/>
      <c r="CN188" s="61"/>
      <c r="CO188" s="61"/>
      <c r="CP188" s="61"/>
      <c r="CQ188" s="61"/>
      <c r="CR188" s="61"/>
      <c r="CS188" s="61"/>
      <c r="CT188" s="59"/>
      <c r="CU188" s="59">
        <f t="shared" si="159"/>
        <v>0</v>
      </c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2"/>
      <c r="DG188" s="63"/>
    </row>
    <row r="189" spans="1:111" ht="12.75" hidden="1">
      <c r="A189" s="29" t="s">
        <v>659</v>
      </c>
      <c r="B189" s="31" t="s">
        <v>660</v>
      </c>
      <c r="C189" s="58">
        <f t="shared" si="141"/>
        <v>0</v>
      </c>
      <c r="D189" s="59">
        <f t="shared" si="142"/>
        <v>0</v>
      </c>
      <c r="E189" s="59">
        <f t="shared" si="143"/>
        <v>0</v>
      </c>
      <c r="F189" s="59">
        <f t="shared" si="144"/>
        <v>0</v>
      </c>
      <c r="G189" s="60"/>
      <c r="H189" s="60"/>
      <c r="I189" s="59">
        <f t="shared" si="145"/>
        <v>0</v>
      </c>
      <c r="J189" s="61"/>
      <c r="K189" s="61"/>
      <c r="L189" s="61"/>
      <c r="M189" s="61"/>
      <c r="N189" s="61"/>
      <c r="O189" s="61"/>
      <c r="P189" s="59">
        <f t="shared" si="146"/>
        <v>0</v>
      </c>
      <c r="Q189" s="60"/>
      <c r="R189" s="60"/>
      <c r="S189" s="60"/>
      <c r="T189" s="59">
        <f t="shared" si="147"/>
        <v>0</v>
      </c>
      <c r="U189" s="59">
        <f t="shared" si="148"/>
        <v>0</v>
      </c>
      <c r="V189" s="61"/>
      <c r="W189" s="61"/>
      <c r="X189" s="61"/>
      <c r="Y189" s="61"/>
      <c r="Z189" s="59">
        <f t="shared" si="149"/>
        <v>0</v>
      </c>
      <c r="AA189" s="61"/>
      <c r="AB189" s="61"/>
      <c r="AC189" s="59">
        <f t="shared" si="150"/>
        <v>0</v>
      </c>
      <c r="AD189" s="61"/>
      <c r="AE189" s="61"/>
      <c r="AF189" s="61"/>
      <c r="AG189" s="61"/>
      <c r="AH189" s="61"/>
      <c r="AI189" s="61"/>
      <c r="AJ189" s="59">
        <f t="shared" si="151"/>
        <v>0</v>
      </c>
      <c r="AK189" s="61"/>
      <c r="AL189" s="61"/>
      <c r="AM189" s="61"/>
      <c r="AN189" s="61"/>
      <c r="AO189" s="59">
        <f t="shared" si="152"/>
        <v>0</v>
      </c>
      <c r="AP189" s="61"/>
      <c r="AQ189" s="61"/>
      <c r="AR189" s="61"/>
      <c r="AS189" s="61"/>
      <c r="AT189" s="61"/>
      <c r="AU189" s="61"/>
      <c r="AV189" s="61"/>
      <c r="AW189" s="61"/>
      <c r="AX189" s="59">
        <f t="shared" si="153"/>
        <v>0</v>
      </c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59">
        <f t="shared" si="154"/>
        <v>0</v>
      </c>
      <c r="BP189" s="61"/>
      <c r="BQ189" s="61">
        <f t="shared" si="155"/>
        <v>0</v>
      </c>
      <c r="BR189" s="61"/>
      <c r="BS189" s="61"/>
      <c r="BT189" s="61"/>
      <c r="BU189" s="61"/>
      <c r="BV189" s="61"/>
      <c r="BW189" s="61"/>
      <c r="BX189" s="61"/>
      <c r="BY189" s="61"/>
      <c r="BZ189" s="59">
        <f t="shared" si="156"/>
        <v>0</v>
      </c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59">
        <f t="shared" si="157"/>
        <v>0</v>
      </c>
      <c r="CL189" s="59">
        <f t="shared" si="158"/>
        <v>0</v>
      </c>
      <c r="CM189" s="61"/>
      <c r="CN189" s="61"/>
      <c r="CO189" s="61"/>
      <c r="CP189" s="61"/>
      <c r="CQ189" s="61"/>
      <c r="CR189" s="61"/>
      <c r="CS189" s="61"/>
      <c r="CT189" s="59"/>
      <c r="CU189" s="59">
        <f t="shared" si="159"/>
        <v>0</v>
      </c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2"/>
      <c r="DG189" s="63"/>
    </row>
    <row r="190" spans="1:111" ht="12.75" hidden="1">
      <c r="A190" s="29" t="s">
        <v>661</v>
      </c>
      <c r="B190" s="31" t="s">
        <v>662</v>
      </c>
      <c r="C190" s="58">
        <f t="shared" si="141"/>
        <v>0</v>
      </c>
      <c r="D190" s="59">
        <f t="shared" si="142"/>
        <v>0</v>
      </c>
      <c r="E190" s="59">
        <f t="shared" si="143"/>
        <v>0</v>
      </c>
      <c r="F190" s="59">
        <f t="shared" si="144"/>
        <v>0</v>
      </c>
      <c r="G190" s="60"/>
      <c r="H190" s="60"/>
      <c r="I190" s="59">
        <f t="shared" si="145"/>
        <v>0</v>
      </c>
      <c r="J190" s="61"/>
      <c r="K190" s="61"/>
      <c r="L190" s="61"/>
      <c r="M190" s="61"/>
      <c r="N190" s="61"/>
      <c r="O190" s="61"/>
      <c r="P190" s="59">
        <f t="shared" si="146"/>
        <v>0</v>
      </c>
      <c r="Q190" s="60"/>
      <c r="R190" s="60"/>
      <c r="S190" s="60"/>
      <c r="T190" s="59">
        <f t="shared" si="147"/>
        <v>0</v>
      </c>
      <c r="U190" s="59">
        <f t="shared" si="148"/>
        <v>0</v>
      </c>
      <c r="V190" s="61"/>
      <c r="W190" s="61"/>
      <c r="X190" s="61"/>
      <c r="Y190" s="61"/>
      <c r="Z190" s="59">
        <f t="shared" si="149"/>
        <v>0</v>
      </c>
      <c r="AA190" s="61"/>
      <c r="AB190" s="61"/>
      <c r="AC190" s="59">
        <f t="shared" si="150"/>
        <v>0</v>
      </c>
      <c r="AD190" s="61"/>
      <c r="AE190" s="61"/>
      <c r="AF190" s="61"/>
      <c r="AG190" s="61"/>
      <c r="AH190" s="61"/>
      <c r="AI190" s="61"/>
      <c r="AJ190" s="59">
        <f t="shared" si="151"/>
        <v>0</v>
      </c>
      <c r="AK190" s="61"/>
      <c r="AL190" s="61"/>
      <c r="AM190" s="61"/>
      <c r="AN190" s="61"/>
      <c r="AO190" s="59">
        <f t="shared" si="152"/>
        <v>0</v>
      </c>
      <c r="AP190" s="61"/>
      <c r="AQ190" s="61"/>
      <c r="AR190" s="61"/>
      <c r="AS190" s="61"/>
      <c r="AT190" s="61"/>
      <c r="AU190" s="61"/>
      <c r="AV190" s="61"/>
      <c r="AW190" s="61"/>
      <c r="AX190" s="59">
        <f t="shared" si="153"/>
        <v>0</v>
      </c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59">
        <f t="shared" si="154"/>
        <v>0</v>
      </c>
      <c r="BP190" s="61"/>
      <c r="BQ190" s="61">
        <f t="shared" si="155"/>
        <v>0</v>
      </c>
      <c r="BR190" s="61"/>
      <c r="BS190" s="61"/>
      <c r="BT190" s="61"/>
      <c r="BU190" s="61"/>
      <c r="BV190" s="61"/>
      <c r="BW190" s="61"/>
      <c r="BX190" s="61"/>
      <c r="BY190" s="61"/>
      <c r="BZ190" s="59">
        <f t="shared" si="156"/>
        <v>0</v>
      </c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59">
        <f t="shared" si="157"/>
        <v>0</v>
      </c>
      <c r="CL190" s="59">
        <f t="shared" si="158"/>
        <v>0</v>
      </c>
      <c r="CM190" s="61"/>
      <c r="CN190" s="61"/>
      <c r="CO190" s="61"/>
      <c r="CP190" s="61"/>
      <c r="CQ190" s="61"/>
      <c r="CR190" s="61"/>
      <c r="CS190" s="61"/>
      <c r="CT190" s="59"/>
      <c r="CU190" s="59">
        <f t="shared" si="159"/>
        <v>0</v>
      </c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2"/>
      <c r="DG190" s="63"/>
    </row>
    <row r="191" spans="1:111" ht="12.75" hidden="1">
      <c r="A191" s="32"/>
      <c r="B191" s="32" t="s">
        <v>279</v>
      </c>
      <c r="C191" s="58">
        <f t="shared" si="141"/>
        <v>0</v>
      </c>
      <c r="D191" s="59">
        <f t="shared" si="142"/>
        <v>0</v>
      </c>
      <c r="E191" s="59">
        <f t="shared" si="143"/>
        <v>0</v>
      </c>
      <c r="F191" s="59">
        <f t="shared" si="144"/>
        <v>0</v>
      </c>
      <c r="G191" s="60"/>
      <c r="H191" s="60"/>
      <c r="I191" s="59">
        <f t="shared" si="145"/>
        <v>0</v>
      </c>
      <c r="J191" s="61"/>
      <c r="K191" s="61"/>
      <c r="L191" s="61"/>
      <c r="M191" s="61"/>
      <c r="N191" s="61"/>
      <c r="O191" s="61"/>
      <c r="P191" s="59">
        <f t="shared" si="146"/>
        <v>0</v>
      </c>
      <c r="Q191" s="60"/>
      <c r="R191" s="60"/>
      <c r="S191" s="60"/>
      <c r="T191" s="59">
        <f t="shared" si="147"/>
        <v>0</v>
      </c>
      <c r="U191" s="59">
        <f t="shared" si="148"/>
        <v>0</v>
      </c>
      <c r="V191" s="61"/>
      <c r="W191" s="61"/>
      <c r="X191" s="61"/>
      <c r="Y191" s="61"/>
      <c r="Z191" s="59">
        <f t="shared" si="149"/>
        <v>0</v>
      </c>
      <c r="AA191" s="61"/>
      <c r="AB191" s="61"/>
      <c r="AC191" s="59">
        <f t="shared" si="150"/>
        <v>0</v>
      </c>
      <c r="AD191" s="61"/>
      <c r="AE191" s="61"/>
      <c r="AF191" s="61"/>
      <c r="AG191" s="61"/>
      <c r="AH191" s="61"/>
      <c r="AI191" s="61"/>
      <c r="AJ191" s="59">
        <f t="shared" si="151"/>
        <v>0</v>
      </c>
      <c r="AK191" s="61"/>
      <c r="AL191" s="61"/>
      <c r="AM191" s="61"/>
      <c r="AN191" s="61"/>
      <c r="AO191" s="59">
        <f t="shared" si="152"/>
        <v>0</v>
      </c>
      <c r="AP191" s="61"/>
      <c r="AQ191" s="61"/>
      <c r="AR191" s="61"/>
      <c r="AS191" s="61"/>
      <c r="AT191" s="61"/>
      <c r="AU191" s="61"/>
      <c r="AV191" s="61"/>
      <c r="AW191" s="61"/>
      <c r="AX191" s="59">
        <f t="shared" si="153"/>
        <v>0</v>
      </c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59">
        <f t="shared" si="154"/>
        <v>0</v>
      </c>
      <c r="BP191" s="61"/>
      <c r="BQ191" s="61">
        <f t="shared" si="155"/>
        <v>0</v>
      </c>
      <c r="BR191" s="61"/>
      <c r="BS191" s="61"/>
      <c r="BT191" s="61"/>
      <c r="BU191" s="61"/>
      <c r="BV191" s="61"/>
      <c r="BW191" s="61"/>
      <c r="BX191" s="61"/>
      <c r="BY191" s="61"/>
      <c r="BZ191" s="59">
        <f t="shared" si="156"/>
        <v>0</v>
      </c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59">
        <f t="shared" si="157"/>
        <v>0</v>
      </c>
      <c r="CL191" s="59">
        <f t="shared" si="158"/>
        <v>0</v>
      </c>
      <c r="CM191" s="61"/>
      <c r="CN191" s="61"/>
      <c r="CO191" s="61"/>
      <c r="CP191" s="61"/>
      <c r="CQ191" s="61"/>
      <c r="CR191" s="61"/>
      <c r="CS191" s="61"/>
      <c r="CT191" s="59"/>
      <c r="CU191" s="59">
        <f t="shared" si="159"/>
        <v>0</v>
      </c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2"/>
      <c r="DG191" s="63"/>
    </row>
    <row r="192" spans="1:111" ht="12.75" hidden="1">
      <c r="A192" s="33"/>
      <c r="B192" s="34" t="s">
        <v>280</v>
      </c>
      <c r="C192" s="58"/>
      <c r="D192" s="59"/>
      <c r="E192" s="59"/>
      <c r="F192" s="59"/>
      <c r="G192" s="60"/>
      <c r="H192" s="60"/>
      <c r="I192" s="59"/>
      <c r="J192" s="61"/>
      <c r="K192" s="61"/>
      <c r="L192" s="61"/>
      <c r="M192" s="61"/>
      <c r="N192" s="61"/>
      <c r="O192" s="61"/>
      <c r="P192" s="59"/>
      <c r="Q192" s="60"/>
      <c r="R192" s="60"/>
      <c r="S192" s="60"/>
      <c r="T192" s="59"/>
      <c r="U192" s="59"/>
      <c r="V192" s="61"/>
      <c r="W192" s="61"/>
      <c r="X192" s="61"/>
      <c r="Y192" s="61"/>
      <c r="Z192" s="59"/>
      <c r="AA192" s="61"/>
      <c r="AB192" s="61"/>
      <c r="AC192" s="59"/>
      <c r="AD192" s="61"/>
      <c r="AE192" s="61"/>
      <c r="AF192" s="61"/>
      <c r="AG192" s="61"/>
      <c r="AH192" s="61"/>
      <c r="AI192" s="61"/>
      <c r="AJ192" s="59"/>
      <c r="AK192" s="61"/>
      <c r="AL192" s="61"/>
      <c r="AM192" s="61"/>
      <c r="AN192" s="61"/>
      <c r="AO192" s="59"/>
      <c r="AP192" s="61"/>
      <c r="AQ192" s="61"/>
      <c r="AR192" s="61"/>
      <c r="AS192" s="61"/>
      <c r="AT192" s="61"/>
      <c r="AU192" s="61"/>
      <c r="AV192" s="61"/>
      <c r="AW192" s="61"/>
      <c r="AX192" s="59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59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59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59"/>
      <c r="CL192" s="59"/>
      <c r="CM192" s="61"/>
      <c r="CN192" s="61"/>
      <c r="CO192" s="61"/>
      <c r="CP192" s="61"/>
      <c r="CQ192" s="61"/>
      <c r="CR192" s="61"/>
      <c r="CS192" s="61"/>
      <c r="CT192" s="59"/>
      <c r="CU192" s="59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2"/>
      <c r="DG192" s="63"/>
    </row>
    <row r="193" spans="1:111" ht="12.75" hidden="1">
      <c r="A193" s="35"/>
      <c r="B193" s="52" t="s">
        <v>397</v>
      </c>
      <c r="C193" s="58">
        <f aca="true" t="shared" si="160" ref="C193:C211">D193+CK193</f>
        <v>0</v>
      </c>
      <c r="D193" s="59">
        <f aca="true" t="shared" si="161" ref="D193:D211">E193+T193+BO193+BZ193</f>
        <v>0</v>
      </c>
      <c r="E193" s="59">
        <f aca="true" t="shared" si="162" ref="E193:E211">F193+I193+P193</f>
        <v>0</v>
      </c>
      <c r="F193" s="59">
        <f aca="true" t="shared" si="163" ref="F193:F211">SUM(G193:H193)</f>
        <v>0</v>
      </c>
      <c r="G193" s="60"/>
      <c r="H193" s="60"/>
      <c r="I193" s="59">
        <f aca="true" t="shared" si="164" ref="I193:I211">SUM(J193:O193)</f>
        <v>0</v>
      </c>
      <c r="J193" s="61"/>
      <c r="K193" s="61"/>
      <c r="L193" s="61"/>
      <c r="M193" s="61"/>
      <c r="N193" s="61"/>
      <c r="O193" s="61"/>
      <c r="P193" s="59">
        <f aca="true" t="shared" si="165" ref="P193:P211">SUM(Q193:S193)</f>
        <v>0</v>
      </c>
      <c r="Q193" s="60"/>
      <c r="R193" s="60"/>
      <c r="S193" s="60"/>
      <c r="T193" s="59">
        <f aca="true" t="shared" si="166" ref="T193:T211">U193+Z193+AC193+AJ193+AO193+AX193</f>
        <v>0</v>
      </c>
      <c r="U193" s="59">
        <f aca="true" t="shared" si="167" ref="U193:U211">SUM(V193:Y193)</f>
        <v>0</v>
      </c>
      <c r="V193" s="61"/>
      <c r="W193" s="61"/>
      <c r="X193" s="61"/>
      <c r="Y193" s="61"/>
      <c r="Z193" s="59">
        <f aca="true" t="shared" si="168" ref="Z193:Z211">SUM(AA193:AB193)</f>
        <v>0</v>
      </c>
      <c r="AA193" s="61"/>
      <c r="AB193" s="61"/>
      <c r="AC193" s="59">
        <f aca="true" t="shared" si="169" ref="AC193:AC211">SUM(AD193:AI193)</f>
        <v>0</v>
      </c>
      <c r="AD193" s="61"/>
      <c r="AE193" s="61"/>
      <c r="AF193" s="61"/>
      <c r="AG193" s="61"/>
      <c r="AH193" s="61"/>
      <c r="AI193" s="61"/>
      <c r="AJ193" s="59">
        <f aca="true" t="shared" si="170" ref="AJ193:AJ211">SUM(AK193:AN193)</f>
        <v>0</v>
      </c>
      <c r="AK193" s="61"/>
      <c r="AL193" s="61"/>
      <c r="AM193" s="61"/>
      <c r="AN193" s="61"/>
      <c r="AO193" s="59">
        <f aca="true" t="shared" si="171" ref="AO193:AO211">SUM(AP193:AW193)</f>
        <v>0</v>
      </c>
      <c r="AP193" s="61"/>
      <c r="AQ193" s="61"/>
      <c r="AR193" s="61"/>
      <c r="AS193" s="61"/>
      <c r="AT193" s="61"/>
      <c r="AU193" s="61"/>
      <c r="AV193" s="61"/>
      <c r="AW193" s="61"/>
      <c r="AX193" s="59">
        <f aca="true" t="shared" si="172" ref="AX193:AX211">SUM(AY193:BN193)</f>
        <v>0</v>
      </c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59">
        <f aca="true" t="shared" si="173" ref="BO193:BO211">BP193+BQ193+BY193</f>
        <v>0</v>
      </c>
      <c r="BP193" s="61"/>
      <c r="BQ193" s="61">
        <f aca="true" t="shared" si="174" ref="BQ193:BQ211">SUM(BR193:BX193)</f>
        <v>0</v>
      </c>
      <c r="BR193" s="61"/>
      <c r="BS193" s="61"/>
      <c r="BT193" s="61"/>
      <c r="BU193" s="61"/>
      <c r="BV193" s="61"/>
      <c r="BW193" s="61"/>
      <c r="BX193" s="61"/>
      <c r="BY193" s="61"/>
      <c r="BZ193" s="59">
        <f aca="true" t="shared" si="175" ref="BZ193:BZ211">SUM(CA193:CJ193)</f>
        <v>0</v>
      </c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59">
        <f aca="true" t="shared" si="176" ref="CK193:CK211">CL193+CT193+CU193</f>
        <v>0</v>
      </c>
      <c r="CL193" s="59">
        <f aca="true" t="shared" si="177" ref="CL193:CL211">SUM(CM193:CS193)</f>
        <v>0</v>
      </c>
      <c r="CM193" s="61"/>
      <c r="CN193" s="61"/>
      <c r="CO193" s="61"/>
      <c r="CP193" s="61"/>
      <c r="CQ193" s="61"/>
      <c r="CR193" s="61"/>
      <c r="CS193" s="61"/>
      <c r="CT193" s="59"/>
      <c r="CU193" s="59">
        <f aca="true" t="shared" si="178" ref="CU193:CU211">SUM(CV193:DG193)</f>
        <v>0</v>
      </c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2"/>
      <c r="DG193" s="63"/>
    </row>
    <row r="194" spans="1:111" ht="12.75" hidden="1">
      <c r="A194" s="25" t="s">
        <v>663</v>
      </c>
      <c r="B194" s="26" t="s">
        <v>664</v>
      </c>
      <c r="C194" s="58">
        <f t="shared" si="160"/>
        <v>0</v>
      </c>
      <c r="D194" s="59">
        <f t="shared" si="161"/>
        <v>0</v>
      </c>
      <c r="E194" s="59">
        <f t="shared" si="162"/>
        <v>0</v>
      </c>
      <c r="F194" s="59">
        <f t="shared" si="163"/>
        <v>0</v>
      </c>
      <c r="G194" s="60"/>
      <c r="H194" s="60"/>
      <c r="I194" s="59">
        <f t="shared" si="164"/>
        <v>0</v>
      </c>
      <c r="J194" s="61"/>
      <c r="K194" s="61"/>
      <c r="L194" s="61"/>
      <c r="M194" s="61"/>
      <c r="N194" s="61"/>
      <c r="O194" s="61"/>
      <c r="P194" s="59">
        <f t="shared" si="165"/>
        <v>0</v>
      </c>
      <c r="Q194" s="60"/>
      <c r="R194" s="60"/>
      <c r="S194" s="60"/>
      <c r="T194" s="59">
        <f t="shared" si="166"/>
        <v>0</v>
      </c>
      <c r="U194" s="59">
        <f t="shared" si="167"/>
        <v>0</v>
      </c>
      <c r="V194" s="61"/>
      <c r="W194" s="61"/>
      <c r="X194" s="61"/>
      <c r="Y194" s="61"/>
      <c r="Z194" s="59">
        <f t="shared" si="168"/>
        <v>0</v>
      </c>
      <c r="AA194" s="61"/>
      <c r="AB194" s="61"/>
      <c r="AC194" s="59">
        <f t="shared" si="169"/>
        <v>0</v>
      </c>
      <c r="AD194" s="61"/>
      <c r="AE194" s="61"/>
      <c r="AF194" s="61"/>
      <c r="AG194" s="61"/>
      <c r="AH194" s="61"/>
      <c r="AI194" s="61"/>
      <c r="AJ194" s="59">
        <f t="shared" si="170"/>
        <v>0</v>
      </c>
      <c r="AK194" s="61"/>
      <c r="AL194" s="61"/>
      <c r="AM194" s="61"/>
      <c r="AN194" s="61"/>
      <c r="AO194" s="59">
        <f t="shared" si="171"/>
        <v>0</v>
      </c>
      <c r="AP194" s="61"/>
      <c r="AQ194" s="61"/>
      <c r="AR194" s="61"/>
      <c r="AS194" s="61"/>
      <c r="AT194" s="61"/>
      <c r="AU194" s="61"/>
      <c r="AV194" s="61"/>
      <c r="AW194" s="61"/>
      <c r="AX194" s="59">
        <f t="shared" si="172"/>
        <v>0</v>
      </c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59">
        <f t="shared" si="173"/>
        <v>0</v>
      </c>
      <c r="BP194" s="61"/>
      <c r="BQ194" s="61">
        <f t="shared" si="174"/>
        <v>0</v>
      </c>
      <c r="BR194" s="61"/>
      <c r="BS194" s="61"/>
      <c r="BT194" s="61"/>
      <c r="BU194" s="61"/>
      <c r="BV194" s="61"/>
      <c r="BW194" s="61"/>
      <c r="BX194" s="61"/>
      <c r="BY194" s="61"/>
      <c r="BZ194" s="59">
        <f t="shared" si="175"/>
        <v>0</v>
      </c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59">
        <f t="shared" si="176"/>
        <v>0</v>
      </c>
      <c r="CL194" s="59">
        <f t="shared" si="177"/>
        <v>0</v>
      </c>
      <c r="CM194" s="61"/>
      <c r="CN194" s="61"/>
      <c r="CO194" s="61"/>
      <c r="CP194" s="61"/>
      <c r="CQ194" s="61"/>
      <c r="CR194" s="61"/>
      <c r="CS194" s="61"/>
      <c r="CT194" s="59"/>
      <c r="CU194" s="59">
        <f t="shared" si="178"/>
        <v>0</v>
      </c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2"/>
      <c r="DG194" s="63"/>
    </row>
    <row r="195" spans="1:111" ht="12.75" hidden="1">
      <c r="A195" s="29" t="s">
        <v>665</v>
      </c>
      <c r="B195" s="31" t="s">
        <v>666</v>
      </c>
      <c r="C195" s="58">
        <f t="shared" si="160"/>
        <v>0</v>
      </c>
      <c r="D195" s="59">
        <f t="shared" si="161"/>
        <v>0</v>
      </c>
      <c r="E195" s="59">
        <f t="shared" si="162"/>
        <v>0</v>
      </c>
      <c r="F195" s="59">
        <f t="shared" si="163"/>
        <v>0</v>
      </c>
      <c r="G195" s="60"/>
      <c r="H195" s="60"/>
      <c r="I195" s="59">
        <f t="shared" si="164"/>
        <v>0</v>
      </c>
      <c r="J195" s="61"/>
      <c r="K195" s="61"/>
      <c r="L195" s="61"/>
      <c r="M195" s="61"/>
      <c r="N195" s="61"/>
      <c r="O195" s="61"/>
      <c r="P195" s="59">
        <f t="shared" si="165"/>
        <v>0</v>
      </c>
      <c r="Q195" s="60"/>
      <c r="R195" s="60"/>
      <c r="S195" s="60"/>
      <c r="T195" s="59">
        <f t="shared" si="166"/>
        <v>0</v>
      </c>
      <c r="U195" s="59">
        <f t="shared" si="167"/>
        <v>0</v>
      </c>
      <c r="V195" s="61"/>
      <c r="W195" s="61"/>
      <c r="X195" s="61"/>
      <c r="Y195" s="61"/>
      <c r="Z195" s="59">
        <f t="shared" si="168"/>
        <v>0</v>
      </c>
      <c r="AA195" s="61"/>
      <c r="AB195" s="61"/>
      <c r="AC195" s="59">
        <f t="shared" si="169"/>
        <v>0</v>
      </c>
      <c r="AD195" s="61"/>
      <c r="AE195" s="61"/>
      <c r="AF195" s="61"/>
      <c r="AG195" s="61"/>
      <c r="AH195" s="61"/>
      <c r="AI195" s="61"/>
      <c r="AJ195" s="59">
        <f t="shared" si="170"/>
        <v>0</v>
      </c>
      <c r="AK195" s="61"/>
      <c r="AL195" s="61"/>
      <c r="AM195" s="61"/>
      <c r="AN195" s="61"/>
      <c r="AO195" s="59">
        <f t="shared" si="171"/>
        <v>0</v>
      </c>
      <c r="AP195" s="61"/>
      <c r="AQ195" s="61"/>
      <c r="AR195" s="61"/>
      <c r="AS195" s="61"/>
      <c r="AT195" s="61"/>
      <c r="AU195" s="61"/>
      <c r="AV195" s="61"/>
      <c r="AW195" s="61"/>
      <c r="AX195" s="59">
        <f t="shared" si="172"/>
        <v>0</v>
      </c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59">
        <f t="shared" si="173"/>
        <v>0</v>
      </c>
      <c r="BP195" s="61"/>
      <c r="BQ195" s="61">
        <f t="shared" si="174"/>
        <v>0</v>
      </c>
      <c r="BR195" s="61"/>
      <c r="BS195" s="61"/>
      <c r="BT195" s="61"/>
      <c r="BU195" s="61"/>
      <c r="BV195" s="61"/>
      <c r="BW195" s="61"/>
      <c r="BX195" s="61"/>
      <c r="BY195" s="61"/>
      <c r="BZ195" s="59">
        <f t="shared" si="175"/>
        <v>0</v>
      </c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59">
        <f t="shared" si="176"/>
        <v>0</v>
      </c>
      <c r="CL195" s="59">
        <f t="shared" si="177"/>
        <v>0</v>
      </c>
      <c r="CM195" s="61"/>
      <c r="CN195" s="61"/>
      <c r="CO195" s="61"/>
      <c r="CP195" s="61"/>
      <c r="CQ195" s="61"/>
      <c r="CR195" s="61"/>
      <c r="CS195" s="61"/>
      <c r="CT195" s="59"/>
      <c r="CU195" s="59">
        <f t="shared" si="178"/>
        <v>0</v>
      </c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2"/>
      <c r="DG195" s="63"/>
    </row>
    <row r="196" spans="1:111" ht="12.75" hidden="1">
      <c r="A196" s="29" t="s">
        <v>667</v>
      </c>
      <c r="B196" s="31" t="s">
        <v>668</v>
      </c>
      <c r="C196" s="58">
        <f t="shared" si="160"/>
        <v>0</v>
      </c>
      <c r="D196" s="59">
        <f t="shared" si="161"/>
        <v>0</v>
      </c>
      <c r="E196" s="59">
        <f t="shared" si="162"/>
        <v>0</v>
      </c>
      <c r="F196" s="59">
        <f t="shared" si="163"/>
        <v>0</v>
      </c>
      <c r="G196" s="60"/>
      <c r="H196" s="60"/>
      <c r="I196" s="59">
        <f t="shared" si="164"/>
        <v>0</v>
      </c>
      <c r="J196" s="61"/>
      <c r="K196" s="61"/>
      <c r="L196" s="61"/>
      <c r="M196" s="61"/>
      <c r="N196" s="61"/>
      <c r="O196" s="61"/>
      <c r="P196" s="59">
        <f t="shared" si="165"/>
        <v>0</v>
      </c>
      <c r="Q196" s="60"/>
      <c r="R196" s="60"/>
      <c r="S196" s="60"/>
      <c r="T196" s="59">
        <f t="shared" si="166"/>
        <v>0</v>
      </c>
      <c r="U196" s="59">
        <f t="shared" si="167"/>
        <v>0</v>
      </c>
      <c r="V196" s="61"/>
      <c r="W196" s="61"/>
      <c r="X196" s="61"/>
      <c r="Y196" s="61"/>
      <c r="Z196" s="59">
        <f t="shared" si="168"/>
        <v>0</v>
      </c>
      <c r="AA196" s="61"/>
      <c r="AB196" s="61"/>
      <c r="AC196" s="59">
        <f t="shared" si="169"/>
        <v>0</v>
      </c>
      <c r="AD196" s="61"/>
      <c r="AE196" s="61"/>
      <c r="AF196" s="61"/>
      <c r="AG196" s="61"/>
      <c r="AH196" s="61"/>
      <c r="AI196" s="61"/>
      <c r="AJ196" s="59">
        <f t="shared" si="170"/>
        <v>0</v>
      </c>
      <c r="AK196" s="61"/>
      <c r="AL196" s="61"/>
      <c r="AM196" s="61"/>
      <c r="AN196" s="61"/>
      <c r="AO196" s="59">
        <f t="shared" si="171"/>
        <v>0</v>
      </c>
      <c r="AP196" s="61"/>
      <c r="AQ196" s="61"/>
      <c r="AR196" s="61"/>
      <c r="AS196" s="61"/>
      <c r="AT196" s="61"/>
      <c r="AU196" s="61"/>
      <c r="AV196" s="61"/>
      <c r="AW196" s="61"/>
      <c r="AX196" s="59">
        <f t="shared" si="172"/>
        <v>0</v>
      </c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59">
        <f t="shared" si="173"/>
        <v>0</v>
      </c>
      <c r="BP196" s="61"/>
      <c r="BQ196" s="61">
        <f t="shared" si="174"/>
        <v>0</v>
      </c>
      <c r="BR196" s="61"/>
      <c r="BS196" s="61"/>
      <c r="BT196" s="61"/>
      <c r="BU196" s="61"/>
      <c r="BV196" s="61"/>
      <c r="BW196" s="61"/>
      <c r="BX196" s="61"/>
      <c r="BY196" s="61"/>
      <c r="BZ196" s="59">
        <f t="shared" si="175"/>
        <v>0</v>
      </c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59">
        <f t="shared" si="176"/>
        <v>0</v>
      </c>
      <c r="CL196" s="59">
        <f t="shared" si="177"/>
        <v>0</v>
      </c>
      <c r="CM196" s="61"/>
      <c r="CN196" s="61"/>
      <c r="CO196" s="61"/>
      <c r="CP196" s="61"/>
      <c r="CQ196" s="61"/>
      <c r="CR196" s="61"/>
      <c r="CS196" s="61"/>
      <c r="CT196" s="59"/>
      <c r="CU196" s="59">
        <f t="shared" si="178"/>
        <v>0</v>
      </c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2"/>
      <c r="DG196" s="63"/>
    </row>
    <row r="197" spans="1:111" ht="12.75" hidden="1">
      <c r="A197" s="29" t="s">
        <v>669</v>
      </c>
      <c r="B197" s="31" t="s">
        <v>670</v>
      </c>
      <c r="C197" s="58">
        <f t="shared" si="160"/>
        <v>0</v>
      </c>
      <c r="D197" s="59">
        <f t="shared" si="161"/>
        <v>0</v>
      </c>
      <c r="E197" s="59">
        <f t="shared" si="162"/>
        <v>0</v>
      </c>
      <c r="F197" s="59">
        <f t="shared" si="163"/>
        <v>0</v>
      </c>
      <c r="G197" s="60"/>
      <c r="H197" s="60"/>
      <c r="I197" s="59">
        <f t="shared" si="164"/>
        <v>0</v>
      </c>
      <c r="J197" s="61"/>
      <c r="K197" s="61"/>
      <c r="L197" s="61"/>
      <c r="M197" s="61"/>
      <c r="N197" s="61"/>
      <c r="O197" s="61"/>
      <c r="P197" s="59">
        <f t="shared" si="165"/>
        <v>0</v>
      </c>
      <c r="Q197" s="60"/>
      <c r="R197" s="60"/>
      <c r="S197" s="60"/>
      <c r="T197" s="59">
        <f t="shared" si="166"/>
        <v>0</v>
      </c>
      <c r="U197" s="59">
        <f t="shared" si="167"/>
        <v>0</v>
      </c>
      <c r="V197" s="61"/>
      <c r="W197" s="61"/>
      <c r="X197" s="61"/>
      <c r="Y197" s="61"/>
      <c r="Z197" s="59">
        <f t="shared" si="168"/>
        <v>0</v>
      </c>
      <c r="AA197" s="61"/>
      <c r="AB197" s="61"/>
      <c r="AC197" s="59">
        <f t="shared" si="169"/>
        <v>0</v>
      </c>
      <c r="AD197" s="61"/>
      <c r="AE197" s="61"/>
      <c r="AF197" s="61"/>
      <c r="AG197" s="61"/>
      <c r="AH197" s="61"/>
      <c r="AI197" s="61"/>
      <c r="AJ197" s="59">
        <f t="shared" si="170"/>
        <v>0</v>
      </c>
      <c r="AK197" s="61"/>
      <c r="AL197" s="61"/>
      <c r="AM197" s="61"/>
      <c r="AN197" s="61"/>
      <c r="AO197" s="59">
        <f t="shared" si="171"/>
        <v>0</v>
      </c>
      <c r="AP197" s="61"/>
      <c r="AQ197" s="61"/>
      <c r="AR197" s="61"/>
      <c r="AS197" s="61"/>
      <c r="AT197" s="61"/>
      <c r="AU197" s="61"/>
      <c r="AV197" s="61"/>
      <c r="AW197" s="61"/>
      <c r="AX197" s="59">
        <f t="shared" si="172"/>
        <v>0</v>
      </c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59">
        <f t="shared" si="173"/>
        <v>0</v>
      </c>
      <c r="BP197" s="61"/>
      <c r="BQ197" s="61">
        <f t="shared" si="174"/>
        <v>0</v>
      </c>
      <c r="BR197" s="61"/>
      <c r="BS197" s="61"/>
      <c r="BT197" s="61"/>
      <c r="BU197" s="61"/>
      <c r="BV197" s="61"/>
      <c r="BW197" s="61"/>
      <c r="BX197" s="61"/>
      <c r="BY197" s="61"/>
      <c r="BZ197" s="59">
        <f t="shared" si="175"/>
        <v>0</v>
      </c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59">
        <f t="shared" si="176"/>
        <v>0</v>
      </c>
      <c r="CL197" s="59">
        <f t="shared" si="177"/>
        <v>0</v>
      </c>
      <c r="CM197" s="61"/>
      <c r="CN197" s="61"/>
      <c r="CO197" s="61"/>
      <c r="CP197" s="61"/>
      <c r="CQ197" s="61"/>
      <c r="CR197" s="61"/>
      <c r="CS197" s="61"/>
      <c r="CT197" s="59"/>
      <c r="CU197" s="59">
        <f t="shared" si="178"/>
        <v>0</v>
      </c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2"/>
      <c r="DG197" s="63"/>
    </row>
    <row r="198" spans="1:111" ht="12.75" hidden="1">
      <c r="A198" s="29" t="s">
        <v>671</v>
      </c>
      <c r="B198" s="31" t="s">
        <v>672</v>
      </c>
      <c r="C198" s="58">
        <f t="shared" si="160"/>
        <v>0</v>
      </c>
      <c r="D198" s="59">
        <f t="shared" si="161"/>
        <v>0</v>
      </c>
      <c r="E198" s="59">
        <f t="shared" si="162"/>
        <v>0</v>
      </c>
      <c r="F198" s="59">
        <f t="shared" si="163"/>
        <v>0</v>
      </c>
      <c r="G198" s="60"/>
      <c r="H198" s="60"/>
      <c r="I198" s="59">
        <f t="shared" si="164"/>
        <v>0</v>
      </c>
      <c r="J198" s="61"/>
      <c r="K198" s="61"/>
      <c r="L198" s="61"/>
      <c r="M198" s="61"/>
      <c r="N198" s="61"/>
      <c r="O198" s="61"/>
      <c r="P198" s="59">
        <f t="shared" si="165"/>
        <v>0</v>
      </c>
      <c r="Q198" s="60"/>
      <c r="R198" s="60"/>
      <c r="S198" s="60"/>
      <c r="T198" s="59">
        <f t="shared" si="166"/>
        <v>0</v>
      </c>
      <c r="U198" s="59">
        <f t="shared" si="167"/>
        <v>0</v>
      </c>
      <c r="V198" s="61"/>
      <c r="W198" s="61"/>
      <c r="X198" s="61"/>
      <c r="Y198" s="61"/>
      <c r="Z198" s="59">
        <f t="shared" si="168"/>
        <v>0</v>
      </c>
      <c r="AA198" s="61"/>
      <c r="AB198" s="61"/>
      <c r="AC198" s="59">
        <f t="shared" si="169"/>
        <v>0</v>
      </c>
      <c r="AD198" s="61"/>
      <c r="AE198" s="61"/>
      <c r="AF198" s="61"/>
      <c r="AG198" s="61"/>
      <c r="AH198" s="61"/>
      <c r="AI198" s="61"/>
      <c r="AJ198" s="59">
        <f t="shared" si="170"/>
        <v>0</v>
      </c>
      <c r="AK198" s="61"/>
      <c r="AL198" s="61"/>
      <c r="AM198" s="61"/>
      <c r="AN198" s="61"/>
      <c r="AO198" s="59">
        <f t="shared" si="171"/>
        <v>0</v>
      </c>
      <c r="AP198" s="61"/>
      <c r="AQ198" s="61"/>
      <c r="AR198" s="61"/>
      <c r="AS198" s="61"/>
      <c r="AT198" s="61"/>
      <c r="AU198" s="61"/>
      <c r="AV198" s="61"/>
      <c r="AW198" s="61"/>
      <c r="AX198" s="59">
        <f t="shared" si="172"/>
        <v>0</v>
      </c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59">
        <f t="shared" si="173"/>
        <v>0</v>
      </c>
      <c r="BP198" s="61"/>
      <c r="BQ198" s="61">
        <f t="shared" si="174"/>
        <v>0</v>
      </c>
      <c r="BR198" s="61"/>
      <c r="BS198" s="61"/>
      <c r="BT198" s="61"/>
      <c r="BU198" s="61"/>
      <c r="BV198" s="61"/>
      <c r="BW198" s="61"/>
      <c r="BX198" s="61"/>
      <c r="BY198" s="61"/>
      <c r="BZ198" s="59">
        <f t="shared" si="175"/>
        <v>0</v>
      </c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59">
        <f t="shared" si="176"/>
        <v>0</v>
      </c>
      <c r="CL198" s="59">
        <f t="shared" si="177"/>
        <v>0</v>
      </c>
      <c r="CM198" s="61"/>
      <c r="CN198" s="61"/>
      <c r="CO198" s="61"/>
      <c r="CP198" s="61"/>
      <c r="CQ198" s="61"/>
      <c r="CR198" s="61"/>
      <c r="CS198" s="61"/>
      <c r="CT198" s="59"/>
      <c r="CU198" s="59">
        <f t="shared" si="178"/>
        <v>0</v>
      </c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2"/>
      <c r="DG198" s="63"/>
    </row>
    <row r="199" spans="1:111" ht="12.75" hidden="1">
      <c r="A199" s="29" t="s">
        <v>673</v>
      </c>
      <c r="B199" s="31" t="s">
        <v>674</v>
      </c>
      <c r="C199" s="58">
        <f t="shared" si="160"/>
        <v>0</v>
      </c>
      <c r="D199" s="59">
        <f t="shared" si="161"/>
        <v>0</v>
      </c>
      <c r="E199" s="59">
        <f t="shared" si="162"/>
        <v>0</v>
      </c>
      <c r="F199" s="59">
        <f t="shared" si="163"/>
        <v>0</v>
      </c>
      <c r="G199" s="60"/>
      <c r="H199" s="60"/>
      <c r="I199" s="59">
        <f t="shared" si="164"/>
        <v>0</v>
      </c>
      <c r="J199" s="61"/>
      <c r="K199" s="61"/>
      <c r="L199" s="61"/>
      <c r="M199" s="61"/>
      <c r="N199" s="61"/>
      <c r="O199" s="61"/>
      <c r="P199" s="59">
        <f t="shared" si="165"/>
        <v>0</v>
      </c>
      <c r="Q199" s="60"/>
      <c r="R199" s="60"/>
      <c r="S199" s="60"/>
      <c r="T199" s="59">
        <f t="shared" si="166"/>
        <v>0</v>
      </c>
      <c r="U199" s="59">
        <f t="shared" si="167"/>
        <v>0</v>
      </c>
      <c r="V199" s="61"/>
      <c r="W199" s="61"/>
      <c r="X199" s="61"/>
      <c r="Y199" s="61"/>
      <c r="Z199" s="59">
        <f t="shared" si="168"/>
        <v>0</v>
      </c>
      <c r="AA199" s="61"/>
      <c r="AB199" s="61"/>
      <c r="AC199" s="59">
        <f t="shared" si="169"/>
        <v>0</v>
      </c>
      <c r="AD199" s="61"/>
      <c r="AE199" s="61"/>
      <c r="AF199" s="61"/>
      <c r="AG199" s="61"/>
      <c r="AH199" s="61"/>
      <c r="AI199" s="61"/>
      <c r="AJ199" s="59">
        <f t="shared" si="170"/>
        <v>0</v>
      </c>
      <c r="AK199" s="61"/>
      <c r="AL199" s="61"/>
      <c r="AM199" s="61"/>
      <c r="AN199" s="61"/>
      <c r="AO199" s="59">
        <f t="shared" si="171"/>
        <v>0</v>
      </c>
      <c r="AP199" s="61"/>
      <c r="AQ199" s="61"/>
      <c r="AR199" s="61"/>
      <c r="AS199" s="61"/>
      <c r="AT199" s="61"/>
      <c r="AU199" s="61"/>
      <c r="AV199" s="61"/>
      <c r="AW199" s="61"/>
      <c r="AX199" s="59">
        <f t="shared" si="172"/>
        <v>0</v>
      </c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59">
        <f t="shared" si="173"/>
        <v>0</v>
      </c>
      <c r="BP199" s="61"/>
      <c r="BQ199" s="61">
        <f t="shared" si="174"/>
        <v>0</v>
      </c>
      <c r="BR199" s="61"/>
      <c r="BS199" s="61"/>
      <c r="BT199" s="61"/>
      <c r="BU199" s="61"/>
      <c r="BV199" s="61"/>
      <c r="BW199" s="61"/>
      <c r="BX199" s="61"/>
      <c r="BY199" s="61"/>
      <c r="BZ199" s="59">
        <f t="shared" si="175"/>
        <v>0</v>
      </c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59">
        <f t="shared" si="176"/>
        <v>0</v>
      </c>
      <c r="CL199" s="59">
        <f t="shared" si="177"/>
        <v>0</v>
      </c>
      <c r="CM199" s="61"/>
      <c r="CN199" s="61"/>
      <c r="CO199" s="61"/>
      <c r="CP199" s="61"/>
      <c r="CQ199" s="61"/>
      <c r="CR199" s="61"/>
      <c r="CS199" s="61"/>
      <c r="CT199" s="59"/>
      <c r="CU199" s="59">
        <f t="shared" si="178"/>
        <v>0</v>
      </c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2"/>
      <c r="DG199" s="63"/>
    </row>
    <row r="200" spans="1:111" ht="12.75" hidden="1">
      <c r="A200" s="29" t="s">
        <v>675</v>
      </c>
      <c r="B200" s="31" t="s">
        <v>676</v>
      </c>
      <c r="C200" s="58">
        <f t="shared" si="160"/>
        <v>0</v>
      </c>
      <c r="D200" s="59">
        <f t="shared" si="161"/>
        <v>0</v>
      </c>
      <c r="E200" s="59">
        <f t="shared" si="162"/>
        <v>0</v>
      </c>
      <c r="F200" s="59">
        <f t="shared" si="163"/>
        <v>0</v>
      </c>
      <c r="G200" s="60"/>
      <c r="H200" s="60"/>
      <c r="I200" s="59">
        <f t="shared" si="164"/>
        <v>0</v>
      </c>
      <c r="J200" s="61"/>
      <c r="K200" s="61"/>
      <c r="L200" s="61"/>
      <c r="M200" s="61"/>
      <c r="N200" s="61"/>
      <c r="O200" s="61"/>
      <c r="P200" s="59">
        <f t="shared" si="165"/>
        <v>0</v>
      </c>
      <c r="Q200" s="60"/>
      <c r="R200" s="60"/>
      <c r="S200" s="60"/>
      <c r="T200" s="59">
        <f t="shared" si="166"/>
        <v>0</v>
      </c>
      <c r="U200" s="59">
        <f t="shared" si="167"/>
        <v>0</v>
      </c>
      <c r="V200" s="61"/>
      <c r="W200" s="61"/>
      <c r="X200" s="61"/>
      <c r="Y200" s="61"/>
      <c r="Z200" s="59">
        <f t="shared" si="168"/>
        <v>0</v>
      </c>
      <c r="AA200" s="61"/>
      <c r="AB200" s="61"/>
      <c r="AC200" s="59">
        <f t="shared" si="169"/>
        <v>0</v>
      </c>
      <c r="AD200" s="61"/>
      <c r="AE200" s="61"/>
      <c r="AF200" s="61"/>
      <c r="AG200" s="61"/>
      <c r="AH200" s="61"/>
      <c r="AI200" s="61"/>
      <c r="AJ200" s="59">
        <f t="shared" si="170"/>
        <v>0</v>
      </c>
      <c r="AK200" s="61"/>
      <c r="AL200" s="61"/>
      <c r="AM200" s="61"/>
      <c r="AN200" s="61"/>
      <c r="AO200" s="59">
        <f t="shared" si="171"/>
        <v>0</v>
      </c>
      <c r="AP200" s="61"/>
      <c r="AQ200" s="61"/>
      <c r="AR200" s="61"/>
      <c r="AS200" s="61"/>
      <c r="AT200" s="61"/>
      <c r="AU200" s="61"/>
      <c r="AV200" s="61"/>
      <c r="AW200" s="61"/>
      <c r="AX200" s="59">
        <f t="shared" si="172"/>
        <v>0</v>
      </c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59">
        <f t="shared" si="173"/>
        <v>0</v>
      </c>
      <c r="BP200" s="61"/>
      <c r="BQ200" s="61">
        <f t="shared" si="174"/>
        <v>0</v>
      </c>
      <c r="BR200" s="61"/>
      <c r="BS200" s="61"/>
      <c r="BT200" s="61"/>
      <c r="BU200" s="61"/>
      <c r="BV200" s="61"/>
      <c r="BW200" s="61"/>
      <c r="BX200" s="61"/>
      <c r="BY200" s="61"/>
      <c r="BZ200" s="59">
        <f t="shared" si="175"/>
        <v>0</v>
      </c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59">
        <f t="shared" si="176"/>
        <v>0</v>
      </c>
      <c r="CL200" s="59">
        <f t="shared" si="177"/>
        <v>0</v>
      </c>
      <c r="CM200" s="61"/>
      <c r="CN200" s="61"/>
      <c r="CO200" s="61"/>
      <c r="CP200" s="61"/>
      <c r="CQ200" s="61"/>
      <c r="CR200" s="61"/>
      <c r="CS200" s="61"/>
      <c r="CT200" s="59"/>
      <c r="CU200" s="59">
        <f t="shared" si="178"/>
        <v>0</v>
      </c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2"/>
      <c r="DG200" s="63"/>
    </row>
    <row r="201" spans="1:111" ht="12.75" hidden="1">
      <c r="A201" s="29" t="s">
        <v>677</v>
      </c>
      <c r="B201" s="31" t="s">
        <v>678</v>
      </c>
      <c r="C201" s="58">
        <f t="shared" si="160"/>
        <v>0</v>
      </c>
      <c r="D201" s="59">
        <f t="shared" si="161"/>
        <v>0</v>
      </c>
      <c r="E201" s="59">
        <f t="shared" si="162"/>
        <v>0</v>
      </c>
      <c r="F201" s="59">
        <f t="shared" si="163"/>
        <v>0</v>
      </c>
      <c r="G201" s="60"/>
      <c r="H201" s="60"/>
      <c r="I201" s="59">
        <f t="shared" si="164"/>
        <v>0</v>
      </c>
      <c r="J201" s="61"/>
      <c r="K201" s="61"/>
      <c r="L201" s="61"/>
      <c r="M201" s="61"/>
      <c r="N201" s="61"/>
      <c r="O201" s="61"/>
      <c r="P201" s="59">
        <f t="shared" si="165"/>
        <v>0</v>
      </c>
      <c r="Q201" s="60"/>
      <c r="R201" s="60"/>
      <c r="S201" s="60"/>
      <c r="T201" s="59">
        <f t="shared" si="166"/>
        <v>0</v>
      </c>
      <c r="U201" s="59">
        <f t="shared" si="167"/>
        <v>0</v>
      </c>
      <c r="V201" s="61"/>
      <c r="W201" s="61"/>
      <c r="X201" s="61"/>
      <c r="Y201" s="61"/>
      <c r="Z201" s="59">
        <f t="shared" si="168"/>
        <v>0</v>
      </c>
      <c r="AA201" s="61"/>
      <c r="AB201" s="61"/>
      <c r="AC201" s="59">
        <f t="shared" si="169"/>
        <v>0</v>
      </c>
      <c r="AD201" s="61"/>
      <c r="AE201" s="61"/>
      <c r="AF201" s="61"/>
      <c r="AG201" s="61"/>
      <c r="AH201" s="61"/>
      <c r="AI201" s="61"/>
      <c r="AJ201" s="59">
        <f t="shared" si="170"/>
        <v>0</v>
      </c>
      <c r="AK201" s="61"/>
      <c r="AL201" s="61"/>
      <c r="AM201" s="61"/>
      <c r="AN201" s="61"/>
      <c r="AO201" s="59">
        <f t="shared" si="171"/>
        <v>0</v>
      </c>
      <c r="AP201" s="61"/>
      <c r="AQ201" s="61"/>
      <c r="AR201" s="61"/>
      <c r="AS201" s="61"/>
      <c r="AT201" s="61"/>
      <c r="AU201" s="61"/>
      <c r="AV201" s="61"/>
      <c r="AW201" s="61"/>
      <c r="AX201" s="59">
        <f t="shared" si="172"/>
        <v>0</v>
      </c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59">
        <f t="shared" si="173"/>
        <v>0</v>
      </c>
      <c r="BP201" s="61"/>
      <c r="BQ201" s="61">
        <f t="shared" si="174"/>
        <v>0</v>
      </c>
      <c r="BR201" s="61"/>
      <c r="BS201" s="61"/>
      <c r="BT201" s="61"/>
      <c r="BU201" s="61"/>
      <c r="BV201" s="61"/>
      <c r="BW201" s="61"/>
      <c r="BX201" s="61"/>
      <c r="BY201" s="61"/>
      <c r="BZ201" s="59">
        <f t="shared" si="175"/>
        <v>0</v>
      </c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59">
        <f t="shared" si="176"/>
        <v>0</v>
      </c>
      <c r="CL201" s="59">
        <f t="shared" si="177"/>
        <v>0</v>
      </c>
      <c r="CM201" s="61"/>
      <c r="CN201" s="61"/>
      <c r="CO201" s="61"/>
      <c r="CP201" s="61"/>
      <c r="CQ201" s="61"/>
      <c r="CR201" s="61"/>
      <c r="CS201" s="61"/>
      <c r="CT201" s="59"/>
      <c r="CU201" s="59">
        <f t="shared" si="178"/>
        <v>0</v>
      </c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2"/>
      <c r="DG201" s="63"/>
    </row>
    <row r="202" spans="1:111" ht="12.75" hidden="1">
      <c r="A202" s="29" t="s">
        <v>679</v>
      </c>
      <c r="B202" s="31" t="s">
        <v>680</v>
      </c>
      <c r="C202" s="58">
        <f t="shared" si="160"/>
        <v>0</v>
      </c>
      <c r="D202" s="59">
        <f t="shared" si="161"/>
        <v>0</v>
      </c>
      <c r="E202" s="59">
        <f t="shared" si="162"/>
        <v>0</v>
      </c>
      <c r="F202" s="59">
        <f t="shared" si="163"/>
        <v>0</v>
      </c>
      <c r="G202" s="60"/>
      <c r="H202" s="60"/>
      <c r="I202" s="59">
        <f t="shared" si="164"/>
        <v>0</v>
      </c>
      <c r="J202" s="61"/>
      <c r="K202" s="61"/>
      <c r="L202" s="61"/>
      <c r="M202" s="61"/>
      <c r="N202" s="61"/>
      <c r="O202" s="61"/>
      <c r="P202" s="59">
        <f t="shared" si="165"/>
        <v>0</v>
      </c>
      <c r="Q202" s="60"/>
      <c r="R202" s="60"/>
      <c r="S202" s="60"/>
      <c r="T202" s="59">
        <f t="shared" si="166"/>
        <v>0</v>
      </c>
      <c r="U202" s="59">
        <f t="shared" si="167"/>
        <v>0</v>
      </c>
      <c r="V202" s="61"/>
      <c r="W202" s="61"/>
      <c r="X202" s="61"/>
      <c r="Y202" s="61"/>
      <c r="Z202" s="59">
        <f t="shared" si="168"/>
        <v>0</v>
      </c>
      <c r="AA202" s="61"/>
      <c r="AB202" s="61"/>
      <c r="AC202" s="59">
        <f t="shared" si="169"/>
        <v>0</v>
      </c>
      <c r="AD202" s="61"/>
      <c r="AE202" s="61"/>
      <c r="AF202" s="61"/>
      <c r="AG202" s="61"/>
      <c r="AH202" s="61"/>
      <c r="AI202" s="61"/>
      <c r="AJ202" s="59">
        <f t="shared" si="170"/>
        <v>0</v>
      </c>
      <c r="AK202" s="61"/>
      <c r="AL202" s="61"/>
      <c r="AM202" s="61"/>
      <c r="AN202" s="61"/>
      <c r="AO202" s="59">
        <f t="shared" si="171"/>
        <v>0</v>
      </c>
      <c r="AP202" s="61"/>
      <c r="AQ202" s="61"/>
      <c r="AR202" s="61"/>
      <c r="AS202" s="61"/>
      <c r="AT202" s="61"/>
      <c r="AU202" s="61"/>
      <c r="AV202" s="61"/>
      <c r="AW202" s="61"/>
      <c r="AX202" s="59">
        <f t="shared" si="172"/>
        <v>0</v>
      </c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59">
        <f t="shared" si="173"/>
        <v>0</v>
      </c>
      <c r="BP202" s="61"/>
      <c r="BQ202" s="61">
        <f t="shared" si="174"/>
        <v>0</v>
      </c>
      <c r="BR202" s="61"/>
      <c r="BS202" s="61"/>
      <c r="BT202" s="61"/>
      <c r="BU202" s="61"/>
      <c r="BV202" s="61"/>
      <c r="BW202" s="61"/>
      <c r="BX202" s="61"/>
      <c r="BY202" s="61"/>
      <c r="BZ202" s="59">
        <f t="shared" si="175"/>
        <v>0</v>
      </c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59">
        <f t="shared" si="176"/>
        <v>0</v>
      </c>
      <c r="CL202" s="59">
        <f t="shared" si="177"/>
        <v>0</v>
      </c>
      <c r="CM202" s="61"/>
      <c r="CN202" s="61"/>
      <c r="CO202" s="61"/>
      <c r="CP202" s="61"/>
      <c r="CQ202" s="61"/>
      <c r="CR202" s="61"/>
      <c r="CS202" s="61"/>
      <c r="CT202" s="59"/>
      <c r="CU202" s="59">
        <f t="shared" si="178"/>
        <v>0</v>
      </c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2"/>
      <c r="DG202" s="63"/>
    </row>
    <row r="203" spans="1:111" ht="12.75" hidden="1">
      <c r="A203" s="29" t="s">
        <v>681</v>
      </c>
      <c r="B203" s="31" t="s">
        <v>682</v>
      </c>
      <c r="C203" s="58">
        <f t="shared" si="160"/>
        <v>0</v>
      </c>
      <c r="D203" s="59">
        <f t="shared" si="161"/>
        <v>0</v>
      </c>
      <c r="E203" s="59">
        <f t="shared" si="162"/>
        <v>0</v>
      </c>
      <c r="F203" s="59">
        <f t="shared" si="163"/>
        <v>0</v>
      </c>
      <c r="G203" s="60"/>
      <c r="H203" s="60"/>
      <c r="I203" s="59">
        <f t="shared" si="164"/>
        <v>0</v>
      </c>
      <c r="J203" s="61"/>
      <c r="K203" s="61"/>
      <c r="L203" s="61"/>
      <c r="M203" s="61"/>
      <c r="N203" s="61"/>
      <c r="O203" s="61"/>
      <c r="P203" s="59">
        <f t="shared" si="165"/>
        <v>0</v>
      </c>
      <c r="Q203" s="60"/>
      <c r="R203" s="60"/>
      <c r="S203" s="60"/>
      <c r="T203" s="59">
        <f t="shared" si="166"/>
        <v>0</v>
      </c>
      <c r="U203" s="59">
        <f t="shared" si="167"/>
        <v>0</v>
      </c>
      <c r="V203" s="61"/>
      <c r="W203" s="61"/>
      <c r="X203" s="61"/>
      <c r="Y203" s="61"/>
      <c r="Z203" s="59">
        <f t="shared" si="168"/>
        <v>0</v>
      </c>
      <c r="AA203" s="61"/>
      <c r="AB203" s="61"/>
      <c r="AC203" s="59">
        <f t="shared" si="169"/>
        <v>0</v>
      </c>
      <c r="AD203" s="61"/>
      <c r="AE203" s="61"/>
      <c r="AF203" s="61"/>
      <c r="AG203" s="61"/>
      <c r="AH203" s="61"/>
      <c r="AI203" s="61"/>
      <c r="AJ203" s="59">
        <f t="shared" si="170"/>
        <v>0</v>
      </c>
      <c r="AK203" s="61"/>
      <c r="AL203" s="61"/>
      <c r="AM203" s="61"/>
      <c r="AN203" s="61"/>
      <c r="AO203" s="59">
        <f t="shared" si="171"/>
        <v>0</v>
      </c>
      <c r="AP203" s="61"/>
      <c r="AQ203" s="61"/>
      <c r="AR203" s="61"/>
      <c r="AS203" s="61"/>
      <c r="AT203" s="61"/>
      <c r="AU203" s="61"/>
      <c r="AV203" s="61"/>
      <c r="AW203" s="61"/>
      <c r="AX203" s="59">
        <f t="shared" si="172"/>
        <v>0</v>
      </c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59">
        <f t="shared" si="173"/>
        <v>0</v>
      </c>
      <c r="BP203" s="61"/>
      <c r="BQ203" s="61">
        <f t="shared" si="174"/>
        <v>0</v>
      </c>
      <c r="BR203" s="61"/>
      <c r="BS203" s="61"/>
      <c r="BT203" s="61"/>
      <c r="BU203" s="61"/>
      <c r="BV203" s="61"/>
      <c r="BW203" s="61"/>
      <c r="BX203" s="61"/>
      <c r="BY203" s="61"/>
      <c r="BZ203" s="59">
        <f t="shared" si="175"/>
        <v>0</v>
      </c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59">
        <f t="shared" si="176"/>
        <v>0</v>
      </c>
      <c r="CL203" s="59">
        <f t="shared" si="177"/>
        <v>0</v>
      </c>
      <c r="CM203" s="61"/>
      <c r="CN203" s="61"/>
      <c r="CO203" s="61"/>
      <c r="CP203" s="61"/>
      <c r="CQ203" s="61"/>
      <c r="CR203" s="61"/>
      <c r="CS203" s="61"/>
      <c r="CT203" s="59"/>
      <c r="CU203" s="59">
        <f t="shared" si="178"/>
        <v>0</v>
      </c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2"/>
      <c r="DG203" s="63"/>
    </row>
    <row r="204" spans="1:111" ht="12.75" hidden="1">
      <c r="A204" s="29" t="s">
        <v>683</v>
      </c>
      <c r="B204" s="31" t="s">
        <v>684</v>
      </c>
      <c r="C204" s="58">
        <f t="shared" si="160"/>
        <v>0</v>
      </c>
      <c r="D204" s="59">
        <f t="shared" si="161"/>
        <v>0</v>
      </c>
      <c r="E204" s="59">
        <f t="shared" si="162"/>
        <v>0</v>
      </c>
      <c r="F204" s="59">
        <f t="shared" si="163"/>
        <v>0</v>
      </c>
      <c r="G204" s="60"/>
      <c r="H204" s="60"/>
      <c r="I204" s="59">
        <f t="shared" si="164"/>
        <v>0</v>
      </c>
      <c r="J204" s="61"/>
      <c r="K204" s="61"/>
      <c r="L204" s="61"/>
      <c r="M204" s="61"/>
      <c r="N204" s="61"/>
      <c r="O204" s="61"/>
      <c r="P204" s="59">
        <f t="shared" si="165"/>
        <v>0</v>
      </c>
      <c r="Q204" s="60"/>
      <c r="R204" s="60"/>
      <c r="S204" s="60"/>
      <c r="T204" s="59">
        <f t="shared" si="166"/>
        <v>0</v>
      </c>
      <c r="U204" s="59">
        <f t="shared" si="167"/>
        <v>0</v>
      </c>
      <c r="V204" s="61"/>
      <c r="W204" s="61"/>
      <c r="X204" s="61"/>
      <c r="Y204" s="61"/>
      <c r="Z204" s="59">
        <f t="shared" si="168"/>
        <v>0</v>
      </c>
      <c r="AA204" s="61"/>
      <c r="AB204" s="61"/>
      <c r="AC204" s="59">
        <f t="shared" si="169"/>
        <v>0</v>
      </c>
      <c r="AD204" s="61"/>
      <c r="AE204" s="61"/>
      <c r="AF204" s="61"/>
      <c r="AG204" s="61"/>
      <c r="AH204" s="61"/>
      <c r="AI204" s="61"/>
      <c r="AJ204" s="59">
        <f t="shared" si="170"/>
        <v>0</v>
      </c>
      <c r="AK204" s="61"/>
      <c r="AL204" s="61"/>
      <c r="AM204" s="61"/>
      <c r="AN204" s="61"/>
      <c r="AO204" s="59">
        <f t="shared" si="171"/>
        <v>0</v>
      </c>
      <c r="AP204" s="61"/>
      <c r="AQ204" s="61"/>
      <c r="AR204" s="61"/>
      <c r="AS204" s="61"/>
      <c r="AT204" s="61"/>
      <c r="AU204" s="61"/>
      <c r="AV204" s="61"/>
      <c r="AW204" s="61"/>
      <c r="AX204" s="59">
        <f t="shared" si="172"/>
        <v>0</v>
      </c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59">
        <f t="shared" si="173"/>
        <v>0</v>
      </c>
      <c r="BP204" s="61"/>
      <c r="BQ204" s="61">
        <f t="shared" si="174"/>
        <v>0</v>
      </c>
      <c r="BR204" s="61"/>
      <c r="BS204" s="61"/>
      <c r="BT204" s="61"/>
      <c r="BU204" s="61"/>
      <c r="BV204" s="61"/>
      <c r="BW204" s="61"/>
      <c r="BX204" s="61"/>
      <c r="BY204" s="61"/>
      <c r="BZ204" s="59">
        <f t="shared" si="175"/>
        <v>0</v>
      </c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59">
        <f t="shared" si="176"/>
        <v>0</v>
      </c>
      <c r="CL204" s="59">
        <f t="shared" si="177"/>
        <v>0</v>
      </c>
      <c r="CM204" s="61"/>
      <c r="CN204" s="61"/>
      <c r="CO204" s="61"/>
      <c r="CP204" s="61"/>
      <c r="CQ204" s="61"/>
      <c r="CR204" s="61"/>
      <c r="CS204" s="61"/>
      <c r="CT204" s="59"/>
      <c r="CU204" s="59">
        <f t="shared" si="178"/>
        <v>0</v>
      </c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2"/>
      <c r="DG204" s="63"/>
    </row>
    <row r="205" spans="1:111" ht="12.75" hidden="1">
      <c r="A205" s="29" t="s">
        <v>685</v>
      </c>
      <c r="B205" s="31" t="s">
        <v>686</v>
      </c>
      <c r="C205" s="58">
        <f t="shared" si="160"/>
        <v>0</v>
      </c>
      <c r="D205" s="59">
        <f t="shared" si="161"/>
        <v>0</v>
      </c>
      <c r="E205" s="59">
        <f t="shared" si="162"/>
        <v>0</v>
      </c>
      <c r="F205" s="59">
        <f t="shared" si="163"/>
        <v>0</v>
      </c>
      <c r="G205" s="60"/>
      <c r="H205" s="60"/>
      <c r="I205" s="59">
        <f t="shared" si="164"/>
        <v>0</v>
      </c>
      <c r="J205" s="61"/>
      <c r="K205" s="61"/>
      <c r="L205" s="61"/>
      <c r="M205" s="61"/>
      <c r="N205" s="61"/>
      <c r="O205" s="61"/>
      <c r="P205" s="59">
        <f t="shared" si="165"/>
        <v>0</v>
      </c>
      <c r="Q205" s="60"/>
      <c r="R205" s="60"/>
      <c r="S205" s="60"/>
      <c r="T205" s="59">
        <f t="shared" si="166"/>
        <v>0</v>
      </c>
      <c r="U205" s="59">
        <f t="shared" si="167"/>
        <v>0</v>
      </c>
      <c r="V205" s="61"/>
      <c r="W205" s="61"/>
      <c r="X205" s="61"/>
      <c r="Y205" s="61"/>
      <c r="Z205" s="59">
        <f t="shared" si="168"/>
        <v>0</v>
      </c>
      <c r="AA205" s="61"/>
      <c r="AB205" s="61"/>
      <c r="AC205" s="59">
        <f t="shared" si="169"/>
        <v>0</v>
      </c>
      <c r="AD205" s="61"/>
      <c r="AE205" s="61"/>
      <c r="AF205" s="61"/>
      <c r="AG205" s="61"/>
      <c r="AH205" s="61"/>
      <c r="AI205" s="61"/>
      <c r="AJ205" s="59">
        <f t="shared" si="170"/>
        <v>0</v>
      </c>
      <c r="AK205" s="61"/>
      <c r="AL205" s="61"/>
      <c r="AM205" s="61"/>
      <c r="AN205" s="61"/>
      <c r="AO205" s="59">
        <f t="shared" si="171"/>
        <v>0</v>
      </c>
      <c r="AP205" s="61"/>
      <c r="AQ205" s="61"/>
      <c r="AR205" s="61"/>
      <c r="AS205" s="61"/>
      <c r="AT205" s="61"/>
      <c r="AU205" s="61"/>
      <c r="AV205" s="61"/>
      <c r="AW205" s="61"/>
      <c r="AX205" s="59">
        <f t="shared" si="172"/>
        <v>0</v>
      </c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59">
        <f t="shared" si="173"/>
        <v>0</v>
      </c>
      <c r="BP205" s="61"/>
      <c r="BQ205" s="61">
        <f t="shared" si="174"/>
        <v>0</v>
      </c>
      <c r="BR205" s="61"/>
      <c r="BS205" s="61"/>
      <c r="BT205" s="61"/>
      <c r="BU205" s="61"/>
      <c r="BV205" s="61"/>
      <c r="BW205" s="61"/>
      <c r="BX205" s="61"/>
      <c r="BY205" s="61"/>
      <c r="BZ205" s="59">
        <f t="shared" si="175"/>
        <v>0</v>
      </c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59">
        <f t="shared" si="176"/>
        <v>0</v>
      </c>
      <c r="CL205" s="59">
        <f t="shared" si="177"/>
        <v>0</v>
      </c>
      <c r="CM205" s="61"/>
      <c r="CN205" s="61"/>
      <c r="CO205" s="61"/>
      <c r="CP205" s="61"/>
      <c r="CQ205" s="61"/>
      <c r="CR205" s="61"/>
      <c r="CS205" s="61"/>
      <c r="CT205" s="59"/>
      <c r="CU205" s="59">
        <f t="shared" si="178"/>
        <v>0</v>
      </c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2"/>
      <c r="DG205" s="63"/>
    </row>
    <row r="206" spans="1:111" ht="12.75" hidden="1">
      <c r="A206" s="29" t="s">
        <v>687</v>
      </c>
      <c r="B206" s="31" t="s">
        <v>688</v>
      </c>
      <c r="C206" s="58">
        <f t="shared" si="160"/>
        <v>0</v>
      </c>
      <c r="D206" s="59">
        <f t="shared" si="161"/>
        <v>0</v>
      </c>
      <c r="E206" s="59">
        <f t="shared" si="162"/>
        <v>0</v>
      </c>
      <c r="F206" s="59">
        <f t="shared" si="163"/>
        <v>0</v>
      </c>
      <c r="G206" s="60"/>
      <c r="H206" s="60"/>
      <c r="I206" s="59">
        <f t="shared" si="164"/>
        <v>0</v>
      </c>
      <c r="J206" s="61"/>
      <c r="K206" s="61"/>
      <c r="L206" s="61"/>
      <c r="M206" s="61"/>
      <c r="N206" s="61"/>
      <c r="O206" s="61"/>
      <c r="P206" s="59">
        <f t="shared" si="165"/>
        <v>0</v>
      </c>
      <c r="Q206" s="60"/>
      <c r="R206" s="60"/>
      <c r="S206" s="60"/>
      <c r="T206" s="59">
        <f t="shared" si="166"/>
        <v>0</v>
      </c>
      <c r="U206" s="59">
        <f t="shared" si="167"/>
        <v>0</v>
      </c>
      <c r="V206" s="61"/>
      <c r="W206" s="61"/>
      <c r="X206" s="61"/>
      <c r="Y206" s="61"/>
      <c r="Z206" s="59">
        <f t="shared" si="168"/>
        <v>0</v>
      </c>
      <c r="AA206" s="61"/>
      <c r="AB206" s="61"/>
      <c r="AC206" s="59">
        <f t="shared" si="169"/>
        <v>0</v>
      </c>
      <c r="AD206" s="61"/>
      <c r="AE206" s="61"/>
      <c r="AF206" s="61"/>
      <c r="AG206" s="61"/>
      <c r="AH206" s="61"/>
      <c r="AI206" s="61"/>
      <c r="AJ206" s="59">
        <f t="shared" si="170"/>
        <v>0</v>
      </c>
      <c r="AK206" s="61"/>
      <c r="AL206" s="61"/>
      <c r="AM206" s="61"/>
      <c r="AN206" s="61"/>
      <c r="AO206" s="59">
        <f t="shared" si="171"/>
        <v>0</v>
      </c>
      <c r="AP206" s="61"/>
      <c r="AQ206" s="61"/>
      <c r="AR206" s="61"/>
      <c r="AS206" s="61"/>
      <c r="AT206" s="61"/>
      <c r="AU206" s="61"/>
      <c r="AV206" s="61"/>
      <c r="AW206" s="61"/>
      <c r="AX206" s="59">
        <f t="shared" si="172"/>
        <v>0</v>
      </c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59">
        <f t="shared" si="173"/>
        <v>0</v>
      </c>
      <c r="BP206" s="61"/>
      <c r="BQ206" s="61">
        <f t="shared" si="174"/>
        <v>0</v>
      </c>
      <c r="BR206" s="61"/>
      <c r="BS206" s="61"/>
      <c r="BT206" s="61"/>
      <c r="BU206" s="61"/>
      <c r="BV206" s="61"/>
      <c r="BW206" s="61"/>
      <c r="BX206" s="61"/>
      <c r="BY206" s="61"/>
      <c r="BZ206" s="59">
        <f t="shared" si="175"/>
        <v>0</v>
      </c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59">
        <f t="shared" si="176"/>
        <v>0</v>
      </c>
      <c r="CL206" s="59">
        <f t="shared" si="177"/>
        <v>0</v>
      </c>
      <c r="CM206" s="61"/>
      <c r="CN206" s="61"/>
      <c r="CO206" s="61"/>
      <c r="CP206" s="61"/>
      <c r="CQ206" s="61"/>
      <c r="CR206" s="61"/>
      <c r="CS206" s="61"/>
      <c r="CT206" s="59"/>
      <c r="CU206" s="59">
        <f t="shared" si="178"/>
        <v>0</v>
      </c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2"/>
      <c r="DG206" s="63"/>
    </row>
    <row r="207" spans="1:111" ht="12.75" hidden="1">
      <c r="A207" s="29" t="s">
        <v>689</v>
      </c>
      <c r="B207" s="31" t="s">
        <v>690</v>
      </c>
      <c r="C207" s="58">
        <f t="shared" si="160"/>
        <v>0</v>
      </c>
      <c r="D207" s="59">
        <f t="shared" si="161"/>
        <v>0</v>
      </c>
      <c r="E207" s="59">
        <f t="shared" si="162"/>
        <v>0</v>
      </c>
      <c r="F207" s="59">
        <f t="shared" si="163"/>
        <v>0</v>
      </c>
      <c r="G207" s="60"/>
      <c r="H207" s="60"/>
      <c r="I207" s="59">
        <f t="shared" si="164"/>
        <v>0</v>
      </c>
      <c r="J207" s="61"/>
      <c r="K207" s="61"/>
      <c r="L207" s="61"/>
      <c r="M207" s="61"/>
      <c r="N207" s="61"/>
      <c r="O207" s="61"/>
      <c r="P207" s="59">
        <f t="shared" si="165"/>
        <v>0</v>
      </c>
      <c r="Q207" s="60"/>
      <c r="R207" s="60"/>
      <c r="S207" s="60"/>
      <c r="T207" s="59">
        <f t="shared" si="166"/>
        <v>0</v>
      </c>
      <c r="U207" s="59">
        <f t="shared" si="167"/>
        <v>0</v>
      </c>
      <c r="V207" s="61"/>
      <c r="W207" s="61"/>
      <c r="X207" s="61"/>
      <c r="Y207" s="61"/>
      <c r="Z207" s="59">
        <f t="shared" si="168"/>
        <v>0</v>
      </c>
      <c r="AA207" s="61"/>
      <c r="AB207" s="61"/>
      <c r="AC207" s="59">
        <f t="shared" si="169"/>
        <v>0</v>
      </c>
      <c r="AD207" s="61"/>
      <c r="AE207" s="61"/>
      <c r="AF207" s="61"/>
      <c r="AG207" s="61"/>
      <c r="AH207" s="61"/>
      <c r="AI207" s="61"/>
      <c r="AJ207" s="59">
        <f t="shared" si="170"/>
        <v>0</v>
      </c>
      <c r="AK207" s="61"/>
      <c r="AL207" s="61"/>
      <c r="AM207" s="61"/>
      <c r="AN207" s="61"/>
      <c r="AO207" s="59">
        <f t="shared" si="171"/>
        <v>0</v>
      </c>
      <c r="AP207" s="61"/>
      <c r="AQ207" s="61"/>
      <c r="AR207" s="61"/>
      <c r="AS207" s="61"/>
      <c r="AT207" s="61"/>
      <c r="AU207" s="61"/>
      <c r="AV207" s="61"/>
      <c r="AW207" s="61"/>
      <c r="AX207" s="59">
        <f t="shared" si="172"/>
        <v>0</v>
      </c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59">
        <f t="shared" si="173"/>
        <v>0</v>
      </c>
      <c r="BP207" s="61"/>
      <c r="BQ207" s="61">
        <f t="shared" si="174"/>
        <v>0</v>
      </c>
      <c r="BR207" s="61"/>
      <c r="BS207" s="61"/>
      <c r="BT207" s="61"/>
      <c r="BU207" s="61"/>
      <c r="BV207" s="61"/>
      <c r="BW207" s="61"/>
      <c r="BX207" s="61"/>
      <c r="BY207" s="61"/>
      <c r="BZ207" s="59">
        <f t="shared" si="175"/>
        <v>0</v>
      </c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59">
        <f t="shared" si="176"/>
        <v>0</v>
      </c>
      <c r="CL207" s="59">
        <f t="shared" si="177"/>
        <v>0</v>
      </c>
      <c r="CM207" s="61"/>
      <c r="CN207" s="61"/>
      <c r="CO207" s="61"/>
      <c r="CP207" s="61"/>
      <c r="CQ207" s="61"/>
      <c r="CR207" s="61"/>
      <c r="CS207" s="61"/>
      <c r="CT207" s="59"/>
      <c r="CU207" s="59">
        <f t="shared" si="178"/>
        <v>0</v>
      </c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2"/>
      <c r="DG207" s="63"/>
    </row>
    <row r="208" spans="1:111" ht="12.75" hidden="1">
      <c r="A208" s="29" t="s">
        <v>691</v>
      </c>
      <c r="B208" s="31" t="s">
        <v>692</v>
      </c>
      <c r="C208" s="58">
        <f t="shared" si="160"/>
        <v>0</v>
      </c>
      <c r="D208" s="59">
        <f t="shared" si="161"/>
        <v>0</v>
      </c>
      <c r="E208" s="59">
        <f t="shared" si="162"/>
        <v>0</v>
      </c>
      <c r="F208" s="59">
        <f t="shared" si="163"/>
        <v>0</v>
      </c>
      <c r="G208" s="60"/>
      <c r="H208" s="60"/>
      <c r="I208" s="59">
        <f t="shared" si="164"/>
        <v>0</v>
      </c>
      <c r="J208" s="61"/>
      <c r="K208" s="61"/>
      <c r="L208" s="61"/>
      <c r="M208" s="61"/>
      <c r="N208" s="61"/>
      <c r="O208" s="61"/>
      <c r="P208" s="59">
        <f t="shared" si="165"/>
        <v>0</v>
      </c>
      <c r="Q208" s="60"/>
      <c r="R208" s="60"/>
      <c r="S208" s="60"/>
      <c r="T208" s="59">
        <f t="shared" si="166"/>
        <v>0</v>
      </c>
      <c r="U208" s="59">
        <f t="shared" si="167"/>
        <v>0</v>
      </c>
      <c r="V208" s="61"/>
      <c r="W208" s="61"/>
      <c r="X208" s="61"/>
      <c r="Y208" s="61"/>
      <c r="Z208" s="59">
        <f t="shared" si="168"/>
        <v>0</v>
      </c>
      <c r="AA208" s="61"/>
      <c r="AB208" s="61"/>
      <c r="AC208" s="59">
        <f t="shared" si="169"/>
        <v>0</v>
      </c>
      <c r="AD208" s="61"/>
      <c r="AE208" s="61"/>
      <c r="AF208" s="61"/>
      <c r="AG208" s="61"/>
      <c r="AH208" s="61"/>
      <c r="AI208" s="61"/>
      <c r="AJ208" s="59">
        <f t="shared" si="170"/>
        <v>0</v>
      </c>
      <c r="AK208" s="61"/>
      <c r="AL208" s="61"/>
      <c r="AM208" s="61"/>
      <c r="AN208" s="61"/>
      <c r="AO208" s="59">
        <f t="shared" si="171"/>
        <v>0</v>
      </c>
      <c r="AP208" s="61"/>
      <c r="AQ208" s="61"/>
      <c r="AR208" s="61"/>
      <c r="AS208" s="61"/>
      <c r="AT208" s="61"/>
      <c r="AU208" s="61"/>
      <c r="AV208" s="61"/>
      <c r="AW208" s="61"/>
      <c r="AX208" s="59">
        <f t="shared" si="172"/>
        <v>0</v>
      </c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59">
        <f t="shared" si="173"/>
        <v>0</v>
      </c>
      <c r="BP208" s="61"/>
      <c r="BQ208" s="61">
        <f t="shared" si="174"/>
        <v>0</v>
      </c>
      <c r="BR208" s="61"/>
      <c r="BS208" s="61"/>
      <c r="BT208" s="61"/>
      <c r="BU208" s="61"/>
      <c r="BV208" s="61"/>
      <c r="BW208" s="61"/>
      <c r="BX208" s="61"/>
      <c r="BY208" s="61"/>
      <c r="BZ208" s="59">
        <f t="shared" si="175"/>
        <v>0</v>
      </c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59">
        <f t="shared" si="176"/>
        <v>0</v>
      </c>
      <c r="CL208" s="59">
        <f t="shared" si="177"/>
        <v>0</v>
      </c>
      <c r="CM208" s="61"/>
      <c r="CN208" s="61"/>
      <c r="CO208" s="61"/>
      <c r="CP208" s="61"/>
      <c r="CQ208" s="61"/>
      <c r="CR208" s="61"/>
      <c r="CS208" s="61"/>
      <c r="CT208" s="59"/>
      <c r="CU208" s="59">
        <f t="shared" si="178"/>
        <v>0</v>
      </c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2"/>
      <c r="DG208" s="63"/>
    </row>
    <row r="209" spans="1:111" ht="12.75" hidden="1">
      <c r="A209" s="29" t="s">
        <v>693</v>
      </c>
      <c r="B209" s="31" t="s">
        <v>694</v>
      </c>
      <c r="C209" s="58">
        <f t="shared" si="160"/>
        <v>0</v>
      </c>
      <c r="D209" s="59">
        <f t="shared" si="161"/>
        <v>0</v>
      </c>
      <c r="E209" s="59">
        <f t="shared" si="162"/>
        <v>0</v>
      </c>
      <c r="F209" s="59">
        <f t="shared" si="163"/>
        <v>0</v>
      </c>
      <c r="G209" s="60"/>
      <c r="H209" s="60"/>
      <c r="I209" s="59">
        <f t="shared" si="164"/>
        <v>0</v>
      </c>
      <c r="J209" s="61"/>
      <c r="K209" s="61"/>
      <c r="L209" s="61"/>
      <c r="M209" s="61"/>
      <c r="N209" s="61"/>
      <c r="O209" s="61"/>
      <c r="P209" s="59">
        <f t="shared" si="165"/>
        <v>0</v>
      </c>
      <c r="Q209" s="60"/>
      <c r="R209" s="60"/>
      <c r="S209" s="60"/>
      <c r="T209" s="59">
        <f t="shared" si="166"/>
        <v>0</v>
      </c>
      <c r="U209" s="59">
        <f t="shared" si="167"/>
        <v>0</v>
      </c>
      <c r="V209" s="61"/>
      <c r="W209" s="61"/>
      <c r="X209" s="61"/>
      <c r="Y209" s="61"/>
      <c r="Z209" s="59">
        <f t="shared" si="168"/>
        <v>0</v>
      </c>
      <c r="AA209" s="61"/>
      <c r="AB209" s="61"/>
      <c r="AC209" s="59">
        <f t="shared" si="169"/>
        <v>0</v>
      </c>
      <c r="AD209" s="61"/>
      <c r="AE209" s="61"/>
      <c r="AF209" s="61"/>
      <c r="AG209" s="61"/>
      <c r="AH209" s="61"/>
      <c r="AI209" s="61"/>
      <c r="AJ209" s="59">
        <f t="shared" si="170"/>
        <v>0</v>
      </c>
      <c r="AK209" s="61"/>
      <c r="AL209" s="61"/>
      <c r="AM209" s="61"/>
      <c r="AN209" s="61"/>
      <c r="AO209" s="59">
        <f t="shared" si="171"/>
        <v>0</v>
      </c>
      <c r="AP209" s="61"/>
      <c r="AQ209" s="61"/>
      <c r="AR209" s="61"/>
      <c r="AS209" s="61"/>
      <c r="AT209" s="61"/>
      <c r="AU209" s="61"/>
      <c r="AV209" s="61"/>
      <c r="AW209" s="61"/>
      <c r="AX209" s="59">
        <f t="shared" si="172"/>
        <v>0</v>
      </c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59">
        <f t="shared" si="173"/>
        <v>0</v>
      </c>
      <c r="BP209" s="61"/>
      <c r="BQ209" s="61">
        <f t="shared" si="174"/>
        <v>0</v>
      </c>
      <c r="BR209" s="61"/>
      <c r="BS209" s="61"/>
      <c r="BT209" s="61"/>
      <c r="BU209" s="61"/>
      <c r="BV209" s="61"/>
      <c r="BW209" s="61"/>
      <c r="BX209" s="61"/>
      <c r="BY209" s="61"/>
      <c r="BZ209" s="59">
        <f t="shared" si="175"/>
        <v>0</v>
      </c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59">
        <f t="shared" si="176"/>
        <v>0</v>
      </c>
      <c r="CL209" s="59">
        <f t="shared" si="177"/>
        <v>0</v>
      </c>
      <c r="CM209" s="61"/>
      <c r="CN209" s="61"/>
      <c r="CO209" s="61"/>
      <c r="CP209" s="61"/>
      <c r="CQ209" s="61"/>
      <c r="CR209" s="61"/>
      <c r="CS209" s="61"/>
      <c r="CT209" s="59"/>
      <c r="CU209" s="59">
        <f t="shared" si="178"/>
        <v>0</v>
      </c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2"/>
      <c r="DG209" s="63"/>
    </row>
    <row r="210" spans="1:111" ht="12.75" hidden="1">
      <c r="A210" s="29" t="s">
        <v>695</v>
      </c>
      <c r="B210" s="31" t="s">
        <v>696</v>
      </c>
      <c r="C210" s="58">
        <f t="shared" si="160"/>
        <v>0</v>
      </c>
      <c r="D210" s="59">
        <f t="shared" si="161"/>
        <v>0</v>
      </c>
      <c r="E210" s="59">
        <f t="shared" si="162"/>
        <v>0</v>
      </c>
      <c r="F210" s="59">
        <f t="shared" si="163"/>
        <v>0</v>
      </c>
      <c r="G210" s="60"/>
      <c r="H210" s="60"/>
      <c r="I210" s="59">
        <f t="shared" si="164"/>
        <v>0</v>
      </c>
      <c r="J210" s="61"/>
      <c r="K210" s="61"/>
      <c r="L210" s="61"/>
      <c r="M210" s="61"/>
      <c r="N210" s="61"/>
      <c r="O210" s="61"/>
      <c r="P210" s="59">
        <f t="shared" si="165"/>
        <v>0</v>
      </c>
      <c r="Q210" s="60"/>
      <c r="R210" s="60"/>
      <c r="S210" s="60"/>
      <c r="T210" s="59">
        <f t="shared" si="166"/>
        <v>0</v>
      </c>
      <c r="U210" s="59">
        <f t="shared" si="167"/>
        <v>0</v>
      </c>
      <c r="V210" s="61"/>
      <c r="W210" s="61"/>
      <c r="X210" s="61"/>
      <c r="Y210" s="61"/>
      <c r="Z210" s="59">
        <f t="shared" si="168"/>
        <v>0</v>
      </c>
      <c r="AA210" s="61"/>
      <c r="AB210" s="61"/>
      <c r="AC210" s="59">
        <f t="shared" si="169"/>
        <v>0</v>
      </c>
      <c r="AD210" s="61"/>
      <c r="AE210" s="61"/>
      <c r="AF210" s="61"/>
      <c r="AG210" s="61"/>
      <c r="AH210" s="61"/>
      <c r="AI210" s="61"/>
      <c r="AJ210" s="59">
        <f t="shared" si="170"/>
        <v>0</v>
      </c>
      <c r="AK210" s="61"/>
      <c r="AL210" s="61"/>
      <c r="AM210" s="61"/>
      <c r="AN210" s="61"/>
      <c r="AO210" s="59">
        <f t="shared" si="171"/>
        <v>0</v>
      </c>
      <c r="AP210" s="61"/>
      <c r="AQ210" s="61"/>
      <c r="AR210" s="61"/>
      <c r="AS210" s="61"/>
      <c r="AT210" s="61"/>
      <c r="AU210" s="61"/>
      <c r="AV210" s="61"/>
      <c r="AW210" s="61"/>
      <c r="AX210" s="59">
        <f t="shared" si="172"/>
        <v>0</v>
      </c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59">
        <f t="shared" si="173"/>
        <v>0</v>
      </c>
      <c r="BP210" s="61"/>
      <c r="BQ210" s="61">
        <f t="shared" si="174"/>
        <v>0</v>
      </c>
      <c r="BR210" s="61"/>
      <c r="BS210" s="61"/>
      <c r="BT210" s="61"/>
      <c r="BU210" s="61"/>
      <c r="BV210" s="61"/>
      <c r="BW210" s="61"/>
      <c r="BX210" s="61"/>
      <c r="BY210" s="61"/>
      <c r="BZ210" s="59">
        <f t="shared" si="175"/>
        <v>0</v>
      </c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59">
        <f t="shared" si="176"/>
        <v>0</v>
      </c>
      <c r="CL210" s="59">
        <f t="shared" si="177"/>
        <v>0</v>
      </c>
      <c r="CM210" s="61"/>
      <c r="CN210" s="61"/>
      <c r="CO210" s="61"/>
      <c r="CP210" s="61"/>
      <c r="CQ210" s="61"/>
      <c r="CR210" s="61"/>
      <c r="CS210" s="61"/>
      <c r="CT210" s="59"/>
      <c r="CU210" s="59">
        <f t="shared" si="178"/>
        <v>0</v>
      </c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2"/>
      <c r="DG210" s="63"/>
    </row>
    <row r="211" spans="1:111" ht="12.75" hidden="1">
      <c r="A211" s="32"/>
      <c r="B211" s="32" t="s">
        <v>279</v>
      </c>
      <c r="C211" s="58">
        <f t="shared" si="160"/>
        <v>0</v>
      </c>
      <c r="D211" s="59">
        <f t="shared" si="161"/>
        <v>0</v>
      </c>
      <c r="E211" s="59">
        <f t="shared" si="162"/>
        <v>0</v>
      </c>
      <c r="F211" s="59">
        <f t="shared" si="163"/>
        <v>0</v>
      </c>
      <c r="G211" s="60"/>
      <c r="H211" s="60"/>
      <c r="I211" s="59">
        <f t="shared" si="164"/>
        <v>0</v>
      </c>
      <c r="J211" s="61"/>
      <c r="K211" s="61"/>
      <c r="L211" s="61"/>
      <c r="M211" s="61"/>
      <c r="N211" s="61"/>
      <c r="O211" s="61"/>
      <c r="P211" s="59">
        <f t="shared" si="165"/>
        <v>0</v>
      </c>
      <c r="Q211" s="60"/>
      <c r="R211" s="60"/>
      <c r="S211" s="60"/>
      <c r="T211" s="59">
        <f t="shared" si="166"/>
        <v>0</v>
      </c>
      <c r="U211" s="59">
        <f t="shared" si="167"/>
        <v>0</v>
      </c>
      <c r="V211" s="61"/>
      <c r="W211" s="61"/>
      <c r="X211" s="61"/>
      <c r="Y211" s="61"/>
      <c r="Z211" s="59">
        <f t="shared" si="168"/>
        <v>0</v>
      </c>
      <c r="AA211" s="61"/>
      <c r="AB211" s="61"/>
      <c r="AC211" s="59">
        <f t="shared" si="169"/>
        <v>0</v>
      </c>
      <c r="AD211" s="61"/>
      <c r="AE211" s="61"/>
      <c r="AF211" s="61"/>
      <c r="AG211" s="61"/>
      <c r="AH211" s="61"/>
      <c r="AI211" s="61"/>
      <c r="AJ211" s="59">
        <f t="shared" si="170"/>
        <v>0</v>
      </c>
      <c r="AK211" s="61"/>
      <c r="AL211" s="61"/>
      <c r="AM211" s="61"/>
      <c r="AN211" s="61"/>
      <c r="AO211" s="59">
        <f t="shared" si="171"/>
        <v>0</v>
      </c>
      <c r="AP211" s="61"/>
      <c r="AQ211" s="61"/>
      <c r="AR211" s="61"/>
      <c r="AS211" s="61"/>
      <c r="AT211" s="61"/>
      <c r="AU211" s="61"/>
      <c r="AV211" s="61"/>
      <c r="AW211" s="61"/>
      <c r="AX211" s="59">
        <f t="shared" si="172"/>
        <v>0</v>
      </c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59">
        <f t="shared" si="173"/>
        <v>0</v>
      </c>
      <c r="BP211" s="61"/>
      <c r="BQ211" s="61">
        <f t="shared" si="174"/>
        <v>0</v>
      </c>
      <c r="BR211" s="61"/>
      <c r="BS211" s="61"/>
      <c r="BT211" s="61"/>
      <c r="BU211" s="61"/>
      <c r="BV211" s="61"/>
      <c r="BW211" s="61"/>
      <c r="BX211" s="61"/>
      <c r="BY211" s="61"/>
      <c r="BZ211" s="59">
        <f t="shared" si="175"/>
        <v>0</v>
      </c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59">
        <f t="shared" si="176"/>
        <v>0</v>
      </c>
      <c r="CL211" s="59">
        <f t="shared" si="177"/>
        <v>0</v>
      </c>
      <c r="CM211" s="61"/>
      <c r="CN211" s="61"/>
      <c r="CO211" s="61"/>
      <c r="CP211" s="61"/>
      <c r="CQ211" s="61"/>
      <c r="CR211" s="61"/>
      <c r="CS211" s="61"/>
      <c r="CT211" s="59"/>
      <c r="CU211" s="59">
        <f t="shared" si="178"/>
        <v>0</v>
      </c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2"/>
      <c r="DG211" s="63"/>
    </row>
    <row r="212" spans="1:111" ht="12.75" hidden="1">
      <c r="A212" s="33"/>
      <c r="B212" s="34" t="s">
        <v>280</v>
      </c>
      <c r="C212" s="58"/>
      <c r="D212" s="59"/>
      <c r="E212" s="59"/>
      <c r="F212" s="59"/>
      <c r="G212" s="60"/>
      <c r="H212" s="60"/>
      <c r="I212" s="59"/>
      <c r="J212" s="61"/>
      <c r="K212" s="61"/>
      <c r="L212" s="61"/>
      <c r="M212" s="61"/>
      <c r="N212" s="61"/>
      <c r="O212" s="61"/>
      <c r="P212" s="59"/>
      <c r="Q212" s="60"/>
      <c r="R212" s="60"/>
      <c r="S212" s="60"/>
      <c r="T212" s="59"/>
      <c r="U212" s="59"/>
      <c r="V212" s="61"/>
      <c r="W212" s="61"/>
      <c r="X212" s="61"/>
      <c r="Y212" s="61"/>
      <c r="Z212" s="59"/>
      <c r="AA212" s="61"/>
      <c r="AB212" s="61"/>
      <c r="AC212" s="59"/>
      <c r="AD212" s="61"/>
      <c r="AE212" s="61"/>
      <c r="AF212" s="61"/>
      <c r="AG212" s="61"/>
      <c r="AH212" s="61"/>
      <c r="AI212" s="61"/>
      <c r="AJ212" s="59"/>
      <c r="AK212" s="61"/>
      <c r="AL212" s="61"/>
      <c r="AM212" s="61"/>
      <c r="AN212" s="61"/>
      <c r="AO212" s="59"/>
      <c r="AP212" s="61"/>
      <c r="AQ212" s="61"/>
      <c r="AR212" s="61"/>
      <c r="AS212" s="61"/>
      <c r="AT212" s="61"/>
      <c r="AU212" s="61"/>
      <c r="AV212" s="61"/>
      <c r="AW212" s="61"/>
      <c r="AX212" s="59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59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59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59"/>
      <c r="CL212" s="59"/>
      <c r="CM212" s="61"/>
      <c r="CN212" s="61"/>
      <c r="CO212" s="61"/>
      <c r="CP212" s="61"/>
      <c r="CQ212" s="61"/>
      <c r="CR212" s="61"/>
      <c r="CS212" s="61"/>
      <c r="CT212" s="59"/>
      <c r="CU212" s="59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2"/>
      <c r="DG212" s="63"/>
    </row>
    <row r="213" spans="1:111" ht="12.75" hidden="1">
      <c r="A213" s="35"/>
      <c r="B213" s="52" t="s">
        <v>397</v>
      </c>
      <c r="C213" s="58">
        <f aca="true" t="shared" si="179" ref="C213:C236">D213+CK213</f>
        <v>0</v>
      </c>
      <c r="D213" s="59">
        <f aca="true" t="shared" si="180" ref="D213:D236">E213+T213+BO213+BZ213</f>
        <v>0</v>
      </c>
      <c r="E213" s="59">
        <f aca="true" t="shared" si="181" ref="E213:E236">F213+I213+P213</f>
        <v>0</v>
      </c>
      <c r="F213" s="59">
        <f aca="true" t="shared" si="182" ref="F213:F236">SUM(G213:H213)</f>
        <v>0</v>
      </c>
      <c r="G213" s="60"/>
      <c r="H213" s="60"/>
      <c r="I213" s="59">
        <f aca="true" t="shared" si="183" ref="I213:I236">SUM(J213:O213)</f>
        <v>0</v>
      </c>
      <c r="J213" s="61"/>
      <c r="K213" s="61"/>
      <c r="L213" s="61"/>
      <c r="M213" s="61"/>
      <c r="N213" s="61"/>
      <c r="O213" s="61"/>
      <c r="P213" s="59">
        <f aca="true" t="shared" si="184" ref="P213:P236">SUM(Q213:S213)</f>
        <v>0</v>
      </c>
      <c r="Q213" s="60"/>
      <c r="R213" s="60"/>
      <c r="S213" s="60"/>
      <c r="T213" s="59">
        <f aca="true" t="shared" si="185" ref="T213:T236">U213+Z213+AC213+AJ213+AO213+AX213</f>
        <v>0</v>
      </c>
      <c r="U213" s="59">
        <f aca="true" t="shared" si="186" ref="U213:U236">SUM(V213:Y213)</f>
        <v>0</v>
      </c>
      <c r="V213" s="61"/>
      <c r="W213" s="61"/>
      <c r="X213" s="61"/>
      <c r="Y213" s="61"/>
      <c r="Z213" s="59">
        <f aca="true" t="shared" si="187" ref="Z213:Z236">SUM(AA213:AB213)</f>
        <v>0</v>
      </c>
      <c r="AA213" s="61"/>
      <c r="AB213" s="61"/>
      <c r="AC213" s="59">
        <f aca="true" t="shared" si="188" ref="AC213:AC236">SUM(AD213:AI213)</f>
        <v>0</v>
      </c>
      <c r="AD213" s="61"/>
      <c r="AE213" s="61"/>
      <c r="AF213" s="61"/>
      <c r="AG213" s="61"/>
      <c r="AH213" s="61"/>
      <c r="AI213" s="61"/>
      <c r="AJ213" s="59">
        <f aca="true" t="shared" si="189" ref="AJ213:AJ236">SUM(AK213:AN213)</f>
        <v>0</v>
      </c>
      <c r="AK213" s="61"/>
      <c r="AL213" s="61"/>
      <c r="AM213" s="61"/>
      <c r="AN213" s="61"/>
      <c r="AO213" s="59">
        <f aca="true" t="shared" si="190" ref="AO213:AO236">SUM(AP213:AW213)</f>
        <v>0</v>
      </c>
      <c r="AP213" s="61"/>
      <c r="AQ213" s="61"/>
      <c r="AR213" s="61"/>
      <c r="AS213" s="61"/>
      <c r="AT213" s="61"/>
      <c r="AU213" s="61"/>
      <c r="AV213" s="61"/>
      <c r="AW213" s="61"/>
      <c r="AX213" s="59">
        <f aca="true" t="shared" si="191" ref="AX213:AX236">SUM(AY213:BN213)</f>
        <v>0</v>
      </c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59">
        <f aca="true" t="shared" si="192" ref="BO213:BO236">BP213+BQ213+BY213</f>
        <v>0</v>
      </c>
      <c r="BP213" s="61"/>
      <c r="BQ213" s="61">
        <f aca="true" t="shared" si="193" ref="BQ213:BQ236">SUM(BR213:BX213)</f>
        <v>0</v>
      </c>
      <c r="BR213" s="61"/>
      <c r="BS213" s="61"/>
      <c r="BT213" s="61"/>
      <c r="BU213" s="61"/>
      <c r="BV213" s="61"/>
      <c r="BW213" s="61"/>
      <c r="BX213" s="61"/>
      <c r="BY213" s="61"/>
      <c r="BZ213" s="59">
        <f aca="true" t="shared" si="194" ref="BZ213:BZ236">SUM(CA213:CJ213)</f>
        <v>0</v>
      </c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59">
        <f aca="true" t="shared" si="195" ref="CK213:CK236">CL213+CT213+CU213</f>
        <v>0</v>
      </c>
      <c r="CL213" s="59">
        <f aca="true" t="shared" si="196" ref="CL213:CL236">SUM(CM213:CS213)</f>
        <v>0</v>
      </c>
      <c r="CM213" s="61"/>
      <c r="CN213" s="61"/>
      <c r="CO213" s="61"/>
      <c r="CP213" s="61"/>
      <c r="CQ213" s="61"/>
      <c r="CR213" s="61"/>
      <c r="CS213" s="61"/>
      <c r="CT213" s="59"/>
      <c r="CU213" s="59">
        <f aca="true" t="shared" si="197" ref="CU213:CU236">SUM(CV213:DG213)</f>
        <v>0</v>
      </c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2"/>
      <c r="DG213" s="63"/>
    </row>
    <row r="214" spans="1:111" ht="12.75" hidden="1">
      <c r="A214" s="25" t="s">
        <v>697</v>
      </c>
      <c r="B214" s="26" t="s">
        <v>698</v>
      </c>
      <c r="C214" s="58">
        <f t="shared" si="179"/>
        <v>0</v>
      </c>
      <c r="D214" s="59">
        <f t="shared" si="180"/>
        <v>0</v>
      </c>
      <c r="E214" s="59">
        <f t="shared" si="181"/>
        <v>0</v>
      </c>
      <c r="F214" s="59">
        <f t="shared" si="182"/>
        <v>0</v>
      </c>
      <c r="G214" s="60"/>
      <c r="H214" s="60"/>
      <c r="I214" s="59">
        <f t="shared" si="183"/>
        <v>0</v>
      </c>
      <c r="J214" s="61"/>
      <c r="K214" s="61"/>
      <c r="L214" s="61"/>
      <c r="M214" s="61"/>
      <c r="N214" s="61"/>
      <c r="O214" s="61"/>
      <c r="P214" s="59">
        <f t="shared" si="184"/>
        <v>0</v>
      </c>
      <c r="Q214" s="60"/>
      <c r="R214" s="60"/>
      <c r="S214" s="60"/>
      <c r="T214" s="59">
        <f t="shared" si="185"/>
        <v>0</v>
      </c>
      <c r="U214" s="59">
        <f t="shared" si="186"/>
        <v>0</v>
      </c>
      <c r="V214" s="61"/>
      <c r="W214" s="61"/>
      <c r="X214" s="61"/>
      <c r="Y214" s="61"/>
      <c r="Z214" s="59">
        <f t="shared" si="187"/>
        <v>0</v>
      </c>
      <c r="AA214" s="61"/>
      <c r="AB214" s="61"/>
      <c r="AC214" s="59">
        <f t="shared" si="188"/>
        <v>0</v>
      </c>
      <c r="AD214" s="61"/>
      <c r="AE214" s="61"/>
      <c r="AF214" s="61"/>
      <c r="AG214" s="61"/>
      <c r="AH214" s="61"/>
      <c r="AI214" s="61"/>
      <c r="AJ214" s="59">
        <f t="shared" si="189"/>
        <v>0</v>
      </c>
      <c r="AK214" s="61"/>
      <c r="AL214" s="61"/>
      <c r="AM214" s="61"/>
      <c r="AN214" s="61"/>
      <c r="AO214" s="59">
        <f t="shared" si="190"/>
        <v>0</v>
      </c>
      <c r="AP214" s="61"/>
      <c r="AQ214" s="61"/>
      <c r="AR214" s="61"/>
      <c r="AS214" s="61"/>
      <c r="AT214" s="61"/>
      <c r="AU214" s="61"/>
      <c r="AV214" s="61"/>
      <c r="AW214" s="61"/>
      <c r="AX214" s="59">
        <f t="shared" si="191"/>
        <v>0</v>
      </c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59">
        <f t="shared" si="192"/>
        <v>0</v>
      </c>
      <c r="BP214" s="61"/>
      <c r="BQ214" s="61">
        <f t="shared" si="193"/>
        <v>0</v>
      </c>
      <c r="BR214" s="61"/>
      <c r="BS214" s="61"/>
      <c r="BT214" s="61"/>
      <c r="BU214" s="61"/>
      <c r="BV214" s="61"/>
      <c r="BW214" s="61"/>
      <c r="BX214" s="61"/>
      <c r="BY214" s="61"/>
      <c r="BZ214" s="59">
        <f t="shared" si="194"/>
        <v>0</v>
      </c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59">
        <f t="shared" si="195"/>
        <v>0</v>
      </c>
      <c r="CL214" s="59">
        <f t="shared" si="196"/>
        <v>0</v>
      </c>
      <c r="CM214" s="61"/>
      <c r="CN214" s="61"/>
      <c r="CO214" s="61"/>
      <c r="CP214" s="61"/>
      <c r="CQ214" s="61"/>
      <c r="CR214" s="61"/>
      <c r="CS214" s="61"/>
      <c r="CT214" s="59"/>
      <c r="CU214" s="59">
        <f t="shared" si="197"/>
        <v>0</v>
      </c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2"/>
      <c r="DG214" s="63"/>
    </row>
    <row r="215" spans="1:111" ht="12.75" hidden="1">
      <c r="A215" s="29" t="s">
        <v>699</v>
      </c>
      <c r="B215" s="31" t="s">
        <v>700</v>
      </c>
      <c r="C215" s="58">
        <f t="shared" si="179"/>
        <v>0</v>
      </c>
      <c r="D215" s="59">
        <f t="shared" si="180"/>
        <v>0</v>
      </c>
      <c r="E215" s="59">
        <f t="shared" si="181"/>
        <v>0</v>
      </c>
      <c r="F215" s="59">
        <f t="shared" si="182"/>
        <v>0</v>
      </c>
      <c r="G215" s="60"/>
      <c r="H215" s="60"/>
      <c r="I215" s="59">
        <f t="shared" si="183"/>
        <v>0</v>
      </c>
      <c r="J215" s="61"/>
      <c r="K215" s="61"/>
      <c r="L215" s="61"/>
      <c r="M215" s="61"/>
      <c r="N215" s="61"/>
      <c r="O215" s="61"/>
      <c r="P215" s="59">
        <f t="shared" si="184"/>
        <v>0</v>
      </c>
      <c r="Q215" s="60"/>
      <c r="R215" s="60"/>
      <c r="S215" s="60"/>
      <c r="T215" s="59">
        <f t="shared" si="185"/>
        <v>0</v>
      </c>
      <c r="U215" s="59">
        <f t="shared" si="186"/>
        <v>0</v>
      </c>
      <c r="V215" s="61"/>
      <c r="W215" s="61"/>
      <c r="X215" s="61"/>
      <c r="Y215" s="61"/>
      <c r="Z215" s="59">
        <f t="shared" si="187"/>
        <v>0</v>
      </c>
      <c r="AA215" s="61"/>
      <c r="AB215" s="61"/>
      <c r="AC215" s="59">
        <f t="shared" si="188"/>
        <v>0</v>
      </c>
      <c r="AD215" s="61"/>
      <c r="AE215" s="61"/>
      <c r="AF215" s="61"/>
      <c r="AG215" s="61"/>
      <c r="AH215" s="61"/>
      <c r="AI215" s="61"/>
      <c r="AJ215" s="59">
        <f t="shared" si="189"/>
        <v>0</v>
      </c>
      <c r="AK215" s="61"/>
      <c r="AL215" s="61"/>
      <c r="AM215" s="61"/>
      <c r="AN215" s="61"/>
      <c r="AO215" s="59">
        <f t="shared" si="190"/>
        <v>0</v>
      </c>
      <c r="AP215" s="61"/>
      <c r="AQ215" s="61"/>
      <c r="AR215" s="61"/>
      <c r="AS215" s="61"/>
      <c r="AT215" s="61"/>
      <c r="AU215" s="61"/>
      <c r="AV215" s="61"/>
      <c r="AW215" s="61"/>
      <c r="AX215" s="59">
        <f t="shared" si="191"/>
        <v>0</v>
      </c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59">
        <f t="shared" si="192"/>
        <v>0</v>
      </c>
      <c r="BP215" s="61"/>
      <c r="BQ215" s="61">
        <f t="shared" si="193"/>
        <v>0</v>
      </c>
      <c r="BR215" s="61"/>
      <c r="BS215" s="61"/>
      <c r="BT215" s="61"/>
      <c r="BU215" s="61"/>
      <c r="BV215" s="61"/>
      <c r="BW215" s="61"/>
      <c r="BX215" s="61"/>
      <c r="BY215" s="61"/>
      <c r="BZ215" s="59">
        <f t="shared" si="194"/>
        <v>0</v>
      </c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59">
        <f t="shared" si="195"/>
        <v>0</v>
      </c>
      <c r="CL215" s="59">
        <f t="shared" si="196"/>
        <v>0</v>
      </c>
      <c r="CM215" s="61"/>
      <c r="CN215" s="61"/>
      <c r="CO215" s="61"/>
      <c r="CP215" s="61"/>
      <c r="CQ215" s="61"/>
      <c r="CR215" s="61"/>
      <c r="CS215" s="61"/>
      <c r="CT215" s="59"/>
      <c r="CU215" s="59">
        <f t="shared" si="197"/>
        <v>0</v>
      </c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2"/>
      <c r="DG215" s="63"/>
    </row>
    <row r="216" spans="1:111" ht="12.75" hidden="1">
      <c r="A216" s="29" t="s">
        <v>701</v>
      </c>
      <c r="B216" s="31" t="s">
        <v>702</v>
      </c>
      <c r="C216" s="58">
        <f t="shared" si="179"/>
        <v>0</v>
      </c>
      <c r="D216" s="59">
        <f t="shared" si="180"/>
        <v>0</v>
      </c>
      <c r="E216" s="59">
        <f t="shared" si="181"/>
        <v>0</v>
      </c>
      <c r="F216" s="59">
        <f t="shared" si="182"/>
        <v>0</v>
      </c>
      <c r="G216" s="60"/>
      <c r="H216" s="60"/>
      <c r="I216" s="59">
        <f t="shared" si="183"/>
        <v>0</v>
      </c>
      <c r="J216" s="61"/>
      <c r="K216" s="61"/>
      <c r="L216" s="61"/>
      <c r="M216" s="61"/>
      <c r="N216" s="61"/>
      <c r="O216" s="61"/>
      <c r="P216" s="59">
        <f t="shared" si="184"/>
        <v>0</v>
      </c>
      <c r="Q216" s="60"/>
      <c r="R216" s="60"/>
      <c r="S216" s="60"/>
      <c r="T216" s="59">
        <f t="shared" si="185"/>
        <v>0</v>
      </c>
      <c r="U216" s="59">
        <f t="shared" si="186"/>
        <v>0</v>
      </c>
      <c r="V216" s="61"/>
      <c r="W216" s="61"/>
      <c r="X216" s="61"/>
      <c r="Y216" s="61"/>
      <c r="Z216" s="59">
        <f t="shared" si="187"/>
        <v>0</v>
      </c>
      <c r="AA216" s="61"/>
      <c r="AB216" s="61"/>
      <c r="AC216" s="59">
        <f t="shared" si="188"/>
        <v>0</v>
      </c>
      <c r="AD216" s="61"/>
      <c r="AE216" s="61"/>
      <c r="AF216" s="61"/>
      <c r="AG216" s="61"/>
      <c r="AH216" s="61"/>
      <c r="AI216" s="61"/>
      <c r="AJ216" s="59">
        <f t="shared" si="189"/>
        <v>0</v>
      </c>
      <c r="AK216" s="61"/>
      <c r="AL216" s="61"/>
      <c r="AM216" s="61"/>
      <c r="AN216" s="61"/>
      <c r="AO216" s="59">
        <f t="shared" si="190"/>
        <v>0</v>
      </c>
      <c r="AP216" s="61"/>
      <c r="AQ216" s="61"/>
      <c r="AR216" s="61"/>
      <c r="AS216" s="61"/>
      <c r="AT216" s="61"/>
      <c r="AU216" s="61"/>
      <c r="AV216" s="61"/>
      <c r="AW216" s="61"/>
      <c r="AX216" s="59">
        <f t="shared" si="191"/>
        <v>0</v>
      </c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59">
        <f t="shared" si="192"/>
        <v>0</v>
      </c>
      <c r="BP216" s="61"/>
      <c r="BQ216" s="61">
        <f t="shared" si="193"/>
        <v>0</v>
      </c>
      <c r="BR216" s="61"/>
      <c r="BS216" s="61"/>
      <c r="BT216" s="61"/>
      <c r="BU216" s="61"/>
      <c r="BV216" s="61"/>
      <c r="BW216" s="61"/>
      <c r="BX216" s="61"/>
      <c r="BY216" s="61"/>
      <c r="BZ216" s="59">
        <f t="shared" si="194"/>
        <v>0</v>
      </c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59">
        <f t="shared" si="195"/>
        <v>0</v>
      </c>
      <c r="CL216" s="59">
        <f t="shared" si="196"/>
        <v>0</v>
      </c>
      <c r="CM216" s="61"/>
      <c r="CN216" s="61"/>
      <c r="CO216" s="61"/>
      <c r="CP216" s="61"/>
      <c r="CQ216" s="61"/>
      <c r="CR216" s="61"/>
      <c r="CS216" s="61"/>
      <c r="CT216" s="59"/>
      <c r="CU216" s="59">
        <f t="shared" si="197"/>
        <v>0</v>
      </c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2"/>
      <c r="DG216" s="63"/>
    </row>
    <row r="217" spans="1:111" ht="12.75" hidden="1">
      <c r="A217" s="29" t="s">
        <v>703</v>
      </c>
      <c r="B217" s="31" t="s">
        <v>704</v>
      </c>
      <c r="C217" s="58">
        <f t="shared" si="179"/>
        <v>0</v>
      </c>
      <c r="D217" s="59">
        <f t="shared" si="180"/>
        <v>0</v>
      </c>
      <c r="E217" s="59">
        <f t="shared" si="181"/>
        <v>0</v>
      </c>
      <c r="F217" s="59">
        <f t="shared" si="182"/>
        <v>0</v>
      </c>
      <c r="G217" s="60"/>
      <c r="H217" s="60"/>
      <c r="I217" s="59">
        <f t="shared" si="183"/>
        <v>0</v>
      </c>
      <c r="J217" s="61"/>
      <c r="K217" s="61"/>
      <c r="L217" s="61"/>
      <c r="M217" s="61"/>
      <c r="N217" s="61"/>
      <c r="O217" s="61"/>
      <c r="P217" s="59">
        <f t="shared" si="184"/>
        <v>0</v>
      </c>
      <c r="Q217" s="60"/>
      <c r="R217" s="60"/>
      <c r="S217" s="60"/>
      <c r="T217" s="59">
        <f t="shared" si="185"/>
        <v>0</v>
      </c>
      <c r="U217" s="59">
        <f t="shared" si="186"/>
        <v>0</v>
      </c>
      <c r="V217" s="61"/>
      <c r="W217" s="61"/>
      <c r="X217" s="61"/>
      <c r="Y217" s="61"/>
      <c r="Z217" s="59">
        <f t="shared" si="187"/>
        <v>0</v>
      </c>
      <c r="AA217" s="61"/>
      <c r="AB217" s="61"/>
      <c r="AC217" s="59">
        <f t="shared" si="188"/>
        <v>0</v>
      </c>
      <c r="AD217" s="61"/>
      <c r="AE217" s="61"/>
      <c r="AF217" s="61"/>
      <c r="AG217" s="61"/>
      <c r="AH217" s="61"/>
      <c r="AI217" s="61"/>
      <c r="AJ217" s="59">
        <f t="shared" si="189"/>
        <v>0</v>
      </c>
      <c r="AK217" s="61"/>
      <c r="AL217" s="61"/>
      <c r="AM217" s="61"/>
      <c r="AN217" s="61"/>
      <c r="AO217" s="59">
        <f t="shared" si="190"/>
        <v>0</v>
      </c>
      <c r="AP217" s="61"/>
      <c r="AQ217" s="61"/>
      <c r="AR217" s="61"/>
      <c r="AS217" s="61"/>
      <c r="AT217" s="61"/>
      <c r="AU217" s="61"/>
      <c r="AV217" s="61"/>
      <c r="AW217" s="61"/>
      <c r="AX217" s="59">
        <f t="shared" si="191"/>
        <v>0</v>
      </c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59">
        <f t="shared" si="192"/>
        <v>0</v>
      </c>
      <c r="BP217" s="61"/>
      <c r="BQ217" s="61">
        <f t="shared" si="193"/>
        <v>0</v>
      </c>
      <c r="BR217" s="61"/>
      <c r="BS217" s="61"/>
      <c r="BT217" s="61"/>
      <c r="BU217" s="61"/>
      <c r="BV217" s="61"/>
      <c r="BW217" s="61"/>
      <c r="BX217" s="61"/>
      <c r="BY217" s="61"/>
      <c r="BZ217" s="59">
        <f t="shared" si="194"/>
        <v>0</v>
      </c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59">
        <f t="shared" si="195"/>
        <v>0</v>
      </c>
      <c r="CL217" s="59">
        <f t="shared" si="196"/>
        <v>0</v>
      </c>
      <c r="CM217" s="61"/>
      <c r="CN217" s="61"/>
      <c r="CO217" s="61"/>
      <c r="CP217" s="61"/>
      <c r="CQ217" s="61"/>
      <c r="CR217" s="61"/>
      <c r="CS217" s="61"/>
      <c r="CT217" s="59"/>
      <c r="CU217" s="59">
        <f t="shared" si="197"/>
        <v>0</v>
      </c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2"/>
      <c r="DG217" s="63"/>
    </row>
    <row r="218" spans="1:111" ht="12.75" hidden="1">
      <c r="A218" s="29" t="s">
        <v>705</v>
      </c>
      <c r="B218" s="31" t="s">
        <v>706</v>
      </c>
      <c r="C218" s="58">
        <f t="shared" si="179"/>
        <v>0</v>
      </c>
      <c r="D218" s="59">
        <f t="shared" si="180"/>
        <v>0</v>
      </c>
      <c r="E218" s="59">
        <f t="shared" si="181"/>
        <v>0</v>
      </c>
      <c r="F218" s="59">
        <f t="shared" si="182"/>
        <v>0</v>
      </c>
      <c r="G218" s="60"/>
      <c r="H218" s="60"/>
      <c r="I218" s="59">
        <f t="shared" si="183"/>
        <v>0</v>
      </c>
      <c r="J218" s="61"/>
      <c r="K218" s="61"/>
      <c r="L218" s="61"/>
      <c r="M218" s="61"/>
      <c r="N218" s="61"/>
      <c r="O218" s="61"/>
      <c r="P218" s="59">
        <f t="shared" si="184"/>
        <v>0</v>
      </c>
      <c r="Q218" s="60"/>
      <c r="R218" s="60"/>
      <c r="S218" s="60"/>
      <c r="T218" s="59">
        <f t="shared" si="185"/>
        <v>0</v>
      </c>
      <c r="U218" s="59">
        <f t="shared" si="186"/>
        <v>0</v>
      </c>
      <c r="V218" s="61"/>
      <c r="W218" s="61"/>
      <c r="X218" s="61"/>
      <c r="Y218" s="61"/>
      <c r="Z218" s="59">
        <f t="shared" si="187"/>
        <v>0</v>
      </c>
      <c r="AA218" s="61"/>
      <c r="AB218" s="61"/>
      <c r="AC218" s="59">
        <f t="shared" si="188"/>
        <v>0</v>
      </c>
      <c r="AD218" s="61"/>
      <c r="AE218" s="61"/>
      <c r="AF218" s="61"/>
      <c r="AG218" s="61"/>
      <c r="AH218" s="61"/>
      <c r="AI218" s="61"/>
      <c r="AJ218" s="59">
        <f t="shared" si="189"/>
        <v>0</v>
      </c>
      <c r="AK218" s="61"/>
      <c r="AL218" s="61"/>
      <c r="AM218" s="61"/>
      <c r="AN218" s="61"/>
      <c r="AO218" s="59">
        <f t="shared" si="190"/>
        <v>0</v>
      </c>
      <c r="AP218" s="61"/>
      <c r="AQ218" s="61"/>
      <c r="AR218" s="61"/>
      <c r="AS218" s="61"/>
      <c r="AT218" s="61"/>
      <c r="AU218" s="61"/>
      <c r="AV218" s="61"/>
      <c r="AW218" s="61"/>
      <c r="AX218" s="59">
        <f t="shared" si="191"/>
        <v>0</v>
      </c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59">
        <f t="shared" si="192"/>
        <v>0</v>
      </c>
      <c r="BP218" s="61"/>
      <c r="BQ218" s="61">
        <f t="shared" si="193"/>
        <v>0</v>
      </c>
      <c r="BR218" s="61"/>
      <c r="BS218" s="61"/>
      <c r="BT218" s="61"/>
      <c r="BU218" s="61"/>
      <c r="BV218" s="61"/>
      <c r="BW218" s="61"/>
      <c r="BX218" s="61"/>
      <c r="BY218" s="61"/>
      <c r="BZ218" s="59">
        <f t="shared" si="194"/>
        <v>0</v>
      </c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59">
        <f t="shared" si="195"/>
        <v>0</v>
      </c>
      <c r="CL218" s="59">
        <f t="shared" si="196"/>
        <v>0</v>
      </c>
      <c r="CM218" s="61"/>
      <c r="CN218" s="61"/>
      <c r="CO218" s="61"/>
      <c r="CP218" s="61"/>
      <c r="CQ218" s="61"/>
      <c r="CR218" s="61"/>
      <c r="CS218" s="61"/>
      <c r="CT218" s="59"/>
      <c r="CU218" s="59">
        <f t="shared" si="197"/>
        <v>0</v>
      </c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2"/>
      <c r="DG218" s="63"/>
    </row>
    <row r="219" spans="1:111" ht="12.75" hidden="1">
      <c r="A219" s="29" t="s">
        <v>707</v>
      </c>
      <c r="B219" s="31" t="s">
        <v>708</v>
      </c>
      <c r="C219" s="58">
        <f t="shared" si="179"/>
        <v>0</v>
      </c>
      <c r="D219" s="59">
        <f t="shared" si="180"/>
        <v>0</v>
      </c>
      <c r="E219" s="59">
        <f t="shared" si="181"/>
        <v>0</v>
      </c>
      <c r="F219" s="59">
        <f t="shared" si="182"/>
        <v>0</v>
      </c>
      <c r="G219" s="60"/>
      <c r="H219" s="60"/>
      <c r="I219" s="59">
        <f t="shared" si="183"/>
        <v>0</v>
      </c>
      <c r="J219" s="61"/>
      <c r="K219" s="61"/>
      <c r="L219" s="61"/>
      <c r="M219" s="61"/>
      <c r="N219" s="61"/>
      <c r="O219" s="61"/>
      <c r="P219" s="59">
        <f t="shared" si="184"/>
        <v>0</v>
      </c>
      <c r="Q219" s="60"/>
      <c r="R219" s="60"/>
      <c r="S219" s="60"/>
      <c r="T219" s="59">
        <f t="shared" si="185"/>
        <v>0</v>
      </c>
      <c r="U219" s="59">
        <f t="shared" si="186"/>
        <v>0</v>
      </c>
      <c r="V219" s="61"/>
      <c r="W219" s="61"/>
      <c r="X219" s="61"/>
      <c r="Y219" s="61"/>
      <c r="Z219" s="59">
        <f t="shared" si="187"/>
        <v>0</v>
      </c>
      <c r="AA219" s="61"/>
      <c r="AB219" s="61"/>
      <c r="AC219" s="59">
        <f t="shared" si="188"/>
        <v>0</v>
      </c>
      <c r="AD219" s="61"/>
      <c r="AE219" s="61"/>
      <c r="AF219" s="61"/>
      <c r="AG219" s="61"/>
      <c r="AH219" s="61"/>
      <c r="AI219" s="61"/>
      <c r="AJ219" s="59">
        <f t="shared" si="189"/>
        <v>0</v>
      </c>
      <c r="AK219" s="61"/>
      <c r="AL219" s="61"/>
      <c r="AM219" s="61"/>
      <c r="AN219" s="61"/>
      <c r="AO219" s="59">
        <f t="shared" si="190"/>
        <v>0</v>
      </c>
      <c r="AP219" s="61"/>
      <c r="AQ219" s="61"/>
      <c r="AR219" s="61"/>
      <c r="AS219" s="61"/>
      <c r="AT219" s="61"/>
      <c r="AU219" s="61"/>
      <c r="AV219" s="61"/>
      <c r="AW219" s="61"/>
      <c r="AX219" s="59">
        <f t="shared" si="191"/>
        <v>0</v>
      </c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59">
        <f t="shared" si="192"/>
        <v>0</v>
      </c>
      <c r="BP219" s="61"/>
      <c r="BQ219" s="61">
        <f t="shared" si="193"/>
        <v>0</v>
      </c>
      <c r="BR219" s="61"/>
      <c r="BS219" s="61"/>
      <c r="BT219" s="61"/>
      <c r="BU219" s="61"/>
      <c r="BV219" s="61"/>
      <c r="BW219" s="61"/>
      <c r="BX219" s="61"/>
      <c r="BY219" s="61"/>
      <c r="BZ219" s="59">
        <f t="shared" si="194"/>
        <v>0</v>
      </c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59">
        <f t="shared" si="195"/>
        <v>0</v>
      </c>
      <c r="CL219" s="59">
        <f t="shared" si="196"/>
        <v>0</v>
      </c>
      <c r="CM219" s="61"/>
      <c r="CN219" s="61"/>
      <c r="CO219" s="61"/>
      <c r="CP219" s="61"/>
      <c r="CQ219" s="61"/>
      <c r="CR219" s="61"/>
      <c r="CS219" s="61"/>
      <c r="CT219" s="59"/>
      <c r="CU219" s="59">
        <f t="shared" si="197"/>
        <v>0</v>
      </c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2"/>
      <c r="DG219" s="63"/>
    </row>
    <row r="220" spans="1:111" ht="12.75" hidden="1">
      <c r="A220" s="29" t="s">
        <v>709</v>
      </c>
      <c r="B220" s="31" t="s">
        <v>710</v>
      </c>
      <c r="C220" s="58">
        <f t="shared" si="179"/>
        <v>0</v>
      </c>
      <c r="D220" s="59">
        <f t="shared" si="180"/>
        <v>0</v>
      </c>
      <c r="E220" s="59">
        <f t="shared" si="181"/>
        <v>0</v>
      </c>
      <c r="F220" s="59">
        <f t="shared" si="182"/>
        <v>0</v>
      </c>
      <c r="G220" s="60"/>
      <c r="H220" s="60"/>
      <c r="I220" s="59">
        <f t="shared" si="183"/>
        <v>0</v>
      </c>
      <c r="J220" s="61"/>
      <c r="K220" s="61"/>
      <c r="L220" s="61"/>
      <c r="M220" s="61"/>
      <c r="N220" s="61"/>
      <c r="O220" s="61"/>
      <c r="P220" s="59">
        <f t="shared" si="184"/>
        <v>0</v>
      </c>
      <c r="Q220" s="60"/>
      <c r="R220" s="60"/>
      <c r="S220" s="60"/>
      <c r="T220" s="59">
        <f t="shared" si="185"/>
        <v>0</v>
      </c>
      <c r="U220" s="59">
        <f t="shared" si="186"/>
        <v>0</v>
      </c>
      <c r="V220" s="61"/>
      <c r="W220" s="61"/>
      <c r="X220" s="61"/>
      <c r="Y220" s="61"/>
      <c r="Z220" s="59">
        <f t="shared" si="187"/>
        <v>0</v>
      </c>
      <c r="AA220" s="61"/>
      <c r="AB220" s="61"/>
      <c r="AC220" s="59">
        <f t="shared" si="188"/>
        <v>0</v>
      </c>
      <c r="AD220" s="61"/>
      <c r="AE220" s="61"/>
      <c r="AF220" s="61"/>
      <c r="AG220" s="61"/>
      <c r="AH220" s="61"/>
      <c r="AI220" s="61"/>
      <c r="AJ220" s="59">
        <f t="shared" si="189"/>
        <v>0</v>
      </c>
      <c r="AK220" s="61"/>
      <c r="AL220" s="61"/>
      <c r="AM220" s="61"/>
      <c r="AN220" s="61"/>
      <c r="AO220" s="59">
        <f t="shared" si="190"/>
        <v>0</v>
      </c>
      <c r="AP220" s="61"/>
      <c r="AQ220" s="61"/>
      <c r="AR220" s="61"/>
      <c r="AS220" s="61"/>
      <c r="AT220" s="61"/>
      <c r="AU220" s="61"/>
      <c r="AV220" s="61"/>
      <c r="AW220" s="61"/>
      <c r="AX220" s="59">
        <f t="shared" si="191"/>
        <v>0</v>
      </c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59">
        <f t="shared" si="192"/>
        <v>0</v>
      </c>
      <c r="BP220" s="61"/>
      <c r="BQ220" s="61">
        <f t="shared" si="193"/>
        <v>0</v>
      </c>
      <c r="BR220" s="61"/>
      <c r="BS220" s="61"/>
      <c r="BT220" s="61"/>
      <c r="BU220" s="61"/>
      <c r="BV220" s="61"/>
      <c r="BW220" s="61"/>
      <c r="BX220" s="61"/>
      <c r="BY220" s="61"/>
      <c r="BZ220" s="59">
        <f t="shared" si="194"/>
        <v>0</v>
      </c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59">
        <f t="shared" si="195"/>
        <v>0</v>
      </c>
      <c r="CL220" s="59">
        <f t="shared" si="196"/>
        <v>0</v>
      </c>
      <c r="CM220" s="61"/>
      <c r="CN220" s="61"/>
      <c r="CO220" s="61"/>
      <c r="CP220" s="61"/>
      <c r="CQ220" s="61"/>
      <c r="CR220" s="61"/>
      <c r="CS220" s="61"/>
      <c r="CT220" s="59"/>
      <c r="CU220" s="59">
        <f t="shared" si="197"/>
        <v>0</v>
      </c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2"/>
      <c r="DG220" s="63"/>
    </row>
    <row r="221" spans="1:111" ht="12.75" hidden="1">
      <c r="A221" s="29" t="s">
        <v>711</v>
      </c>
      <c r="B221" s="31" t="s">
        <v>712</v>
      </c>
      <c r="C221" s="58">
        <f t="shared" si="179"/>
        <v>0</v>
      </c>
      <c r="D221" s="59">
        <f t="shared" si="180"/>
        <v>0</v>
      </c>
      <c r="E221" s="59">
        <f t="shared" si="181"/>
        <v>0</v>
      </c>
      <c r="F221" s="59">
        <f t="shared" si="182"/>
        <v>0</v>
      </c>
      <c r="G221" s="60"/>
      <c r="H221" s="60"/>
      <c r="I221" s="59">
        <f t="shared" si="183"/>
        <v>0</v>
      </c>
      <c r="J221" s="61"/>
      <c r="K221" s="61"/>
      <c r="L221" s="61"/>
      <c r="M221" s="61"/>
      <c r="N221" s="61"/>
      <c r="O221" s="61"/>
      <c r="P221" s="59">
        <f t="shared" si="184"/>
        <v>0</v>
      </c>
      <c r="Q221" s="60"/>
      <c r="R221" s="60"/>
      <c r="S221" s="60"/>
      <c r="T221" s="59">
        <f t="shared" si="185"/>
        <v>0</v>
      </c>
      <c r="U221" s="59">
        <f t="shared" si="186"/>
        <v>0</v>
      </c>
      <c r="V221" s="61"/>
      <c r="W221" s="61"/>
      <c r="X221" s="61"/>
      <c r="Y221" s="61"/>
      <c r="Z221" s="59">
        <f t="shared" si="187"/>
        <v>0</v>
      </c>
      <c r="AA221" s="61"/>
      <c r="AB221" s="61"/>
      <c r="AC221" s="59">
        <f t="shared" si="188"/>
        <v>0</v>
      </c>
      <c r="AD221" s="61"/>
      <c r="AE221" s="61"/>
      <c r="AF221" s="61"/>
      <c r="AG221" s="61"/>
      <c r="AH221" s="61"/>
      <c r="AI221" s="61"/>
      <c r="AJ221" s="59">
        <f t="shared" si="189"/>
        <v>0</v>
      </c>
      <c r="AK221" s="61"/>
      <c r="AL221" s="61"/>
      <c r="AM221" s="61"/>
      <c r="AN221" s="61"/>
      <c r="AO221" s="59">
        <f t="shared" si="190"/>
        <v>0</v>
      </c>
      <c r="AP221" s="61"/>
      <c r="AQ221" s="61"/>
      <c r="AR221" s="61"/>
      <c r="AS221" s="61"/>
      <c r="AT221" s="61"/>
      <c r="AU221" s="61"/>
      <c r="AV221" s="61"/>
      <c r="AW221" s="61"/>
      <c r="AX221" s="59">
        <f t="shared" si="191"/>
        <v>0</v>
      </c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59">
        <f t="shared" si="192"/>
        <v>0</v>
      </c>
      <c r="BP221" s="61"/>
      <c r="BQ221" s="61">
        <f t="shared" si="193"/>
        <v>0</v>
      </c>
      <c r="BR221" s="61"/>
      <c r="BS221" s="61"/>
      <c r="BT221" s="61"/>
      <c r="BU221" s="61"/>
      <c r="BV221" s="61"/>
      <c r="BW221" s="61"/>
      <c r="BX221" s="61"/>
      <c r="BY221" s="61"/>
      <c r="BZ221" s="59">
        <f t="shared" si="194"/>
        <v>0</v>
      </c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59">
        <f t="shared" si="195"/>
        <v>0</v>
      </c>
      <c r="CL221" s="59">
        <f t="shared" si="196"/>
        <v>0</v>
      </c>
      <c r="CM221" s="61"/>
      <c r="CN221" s="61"/>
      <c r="CO221" s="61"/>
      <c r="CP221" s="61"/>
      <c r="CQ221" s="61"/>
      <c r="CR221" s="61"/>
      <c r="CS221" s="61"/>
      <c r="CT221" s="59"/>
      <c r="CU221" s="59">
        <f t="shared" si="197"/>
        <v>0</v>
      </c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2"/>
      <c r="DG221" s="63"/>
    </row>
    <row r="222" spans="1:111" ht="12.75" hidden="1">
      <c r="A222" s="29" t="s">
        <v>713</v>
      </c>
      <c r="B222" s="31" t="s">
        <v>714</v>
      </c>
      <c r="C222" s="58">
        <f t="shared" si="179"/>
        <v>0</v>
      </c>
      <c r="D222" s="59">
        <f t="shared" si="180"/>
        <v>0</v>
      </c>
      <c r="E222" s="59">
        <f t="shared" si="181"/>
        <v>0</v>
      </c>
      <c r="F222" s="59">
        <f t="shared" si="182"/>
        <v>0</v>
      </c>
      <c r="G222" s="60"/>
      <c r="H222" s="60"/>
      <c r="I222" s="59">
        <f t="shared" si="183"/>
        <v>0</v>
      </c>
      <c r="J222" s="61"/>
      <c r="K222" s="61"/>
      <c r="L222" s="61"/>
      <c r="M222" s="61"/>
      <c r="N222" s="61"/>
      <c r="O222" s="61"/>
      <c r="P222" s="59">
        <f t="shared" si="184"/>
        <v>0</v>
      </c>
      <c r="Q222" s="60"/>
      <c r="R222" s="60"/>
      <c r="S222" s="60"/>
      <c r="T222" s="59">
        <f t="shared" si="185"/>
        <v>0</v>
      </c>
      <c r="U222" s="59">
        <f t="shared" si="186"/>
        <v>0</v>
      </c>
      <c r="V222" s="61"/>
      <c r="W222" s="61"/>
      <c r="X222" s="61"/>
      <c r="Y222" s="61"/>
      <c r="Z222" s="59">
        <f t="shared" si="187"/>
        <v>0</v>
      </c>
      <c r="AA222" s="61"/>
      <c r="AB222" s="61"/>
      <c r="AC222" s="59">
        <f t="shared" si="188"/>
        <v>0</v>
      </c>
      <c r="AD222" s="61"/>
      <c r="AE222" s="61"/>
      <c r="AF222" s="61"/>
      <c r="AG222" s="61"/>
      <c r="AH222" s="61"/>
      <c r="AI222" s="61"/>
      <c r="AJ222" s="59">
        <f t="shared" si="189"/>
        <v>0</v>
      </c>
      <c r="AK222" s="61"/>
      <c r="AL222" s="61"/>
      <c r="AM222" s="61"/>
      <c r="AN222" s="61"/>
      <c r="AO222" s="59">
        <f t="shared" si="190"/>
        <v>0</v>
      </c>
      <c r="AP222" s="61"/>
      <c r="AQ222" s="61"/>
      <c r="AR222" s="61"/>
      <c r="AS222" s="61"/>
      <c r="AT222" s="61"/>
      <c r="AU222" s="61"/>
      <c r="AV222" s="61"/>
      <c r="AW222" s="61"/>
      <c r="AX222" s="59">
        <f t="shared" si="191"/>
        <v>0</v>
      </c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59">
        <f t="shared" si="192"/>
        <v>0</v>
      </c>
      <c r="BP222" s="61"/>
      <c r="BQ222" s="61">
        <f t="shared" si="193"/>
        <v>0</v>
      </c>
      <c r="BR222" s="61"/>
      <c r="BS222" s="61"/>
      <c r="BT222" s="61"/>
      <c r="BU222" s="61"/>
      <c r="BV222" s="61"/>
      <c r="BW222" s="61"/>
      <c r="BX222" s="61"/>
      <c r="BY222" s="61"/>
      <c r="BZ222" s="59">
        <f t="shared" si="194"/>
        <v>0</v>
      </c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59">
        <f t="shared" si="195"/>
        <v>0</v>
      </c>
      <c r="CL222" s="59">
        <f t="shared" si="196"/>
        <v>0</v>
      </c>
      <c r="CM222" s="61"/>
      <c r="CN222" s="61"/>
      <c r="CO222" s="61"/>
      <c r="CP222" s="61"/>
      <c r="CQ222" s="61"/>
      <c r="CR222" s="61"/>
      <c r="CS222" s="61"/>
      <c r="CT222" s="59"/>
      <c r="CU222" s="59">
        <f t="shared" si="197"/>
        <v>0</v>
      </c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2"/>
      <c r="DG222" s="63"/>
    </row>
    <row r="223" spans="1:111" ht="12.75" hidden="1">
      <c r="A223" s="29" t="s">
        <v>715</v>
      </c>
      <c r="B223" s="31" t="s">
        <v>716</v>
      </c>
      <c r="C223" s="58">
        <f t="shared" si="179"/>
        <v>0</v>
      </c>
      <c r="D223" s="59">
        <f t="shared" si="180"/>
        <v>0</v>
      </c>
      <c r="E223" s="59">
        <f t="shared" si="181"/>
        <v>0</v>
      </c>
      <c r="F223" s="59">
        <f t="shared" si="182"/>
        <v>0</v>
      </c>
      <c r="G223" s="60"/>
      <c r="H223" s="60"/>
      <c r="I223" s="59">
        <f t="shared" si="183"/>
        <v>0</v>
      </c>
      <c r="J223" s="61"/>
      <c r="K223" s="61"/>
      <c r="L223" s="61"/>
      <c r="M223" s="61"/>
      <c r="N223" s="61"/>
      <c r="O223" s="61"/>
      <c r="P223" s="59">
        <f t="shared" si="184"/>
        <v>0</v>
      </c>
      <c r="Q223" s="60"/>
      <c r="R223" s="60"/>
      <c r="S223" s="60"/>
      <c r="T223" s="59">
        <f t="shared" si="185"/>
        <v>0</v>
      </c>
      <c r="U223" s="59">
        <f t="shared" si="186"/>
        <v>0</v>
      </c>
      <c r="V223" s="61"/>
      <c r="W223" s="61"/>
      <c r="X223" s="61"/>
      <c r="Y223" s="61"/>
      <c r="Z223" s="59">
        <f t="shared" si="187"/>
        <v>0</v>
      </c>
      <c r="AA223" s="61"/>
      <c r="AB223" s="61"/>
      <c r="AC223" s="59">
        <f t="shared" si="188"/>
        <v>0</v>
      </c>
      <c r="AD223" s="61"/>
      <c r="AE223" s="61"/>
      <c r="AF223" s="61"/>
      <c r="AG223" s="61"/>
      <c r="AH223" s="61"/>
      <c r="AI223" s="61"/>
      <c r="AJ223" s="59">
        <f t="shared" si="189"/>
        <v>0</v>
      </c>
      <c r="AK223" s="61"/>
      <c r="AL223" s="61"/>
      <c r="AM223" s="61"/>
      <c r="AN223" s="61"/>
      <c r="AO223" s="59">
        <f t="shared" si="190"/>
        <v>0</v>
      </c>
      <c r="AP223" s="61"/>
      <c r="AQ223" s="61"/>
      <c r="AR223" s="61"/>
      <c r="AS223" s="61"/>
      <c r="AT223" s="61"/>
      <c r="AU223" s="61"/>
      <c r="AV223" s="61"/>
      <c r="AW223" s="61"/>
      <c r="AX223" s="59">
        <f t="shared" si="191"/>
        <v>0</v>
      </c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59">
        <f t="shared" si="192"/>
        <v>0</v>
      </c>
      <c r="BP223" s="61"/>
      <c r="BQ223" s="61">
        <f t="shared" si="193"/>
        <v>0</v>
      </c>
      <c r="BR223" s="61"/>
      <c r="BS223" s="61"/>
      <c r="BT223" s="61"/>
      <c r="BU223" s="61"/>
      <c r="BV223" s="61"/>
      <c r="BW223" s="61"/>
      <c r="BX223" s="61"/>
      <c r="BY223" s="61"/>
      <c r="BZ223" s="59">
        <f t="shared" si="194"/>
        <v>0</v>
      </c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59">
        <f t="shared" si="195"/>
        <v>0</v>
      </c>
      <c r="CL223" s="59">
        <f t="shared" si="196"/>
        <v>0</v>
      </c>
      <c r="CM223" s="61"/>
      <c r="CN223" s="61"/>
      <c r="CO223" s="61"/>
      <c r="CP223" s="61"/>
      <c r="CQ223" s="61"/>
      <c r="CR223" s="61"/>
      <c r="CS223" s="61"/>
      <c r="CT223" s="59"/>
      <c r="CU223" s="59">
        <f t="shared" si="197"/>
        <v>0</v>
      </c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2"/>
      <c r="DG223" s="63"/>
    </row>
    <row r="224" spans="1:111" ht="12.75" hidden="1">
      <c r="A224" s="29" t="s">
        <v>717</v>
      </c>
      <c r="B224" s="31" t="s">
        <v>718</v>
      </c>
      <c r="C224" s="58">
        <f t="shared" si="179"/>
        <v>0</v>
      </c>
      <c r="D224" s="59">
        <f t="shared" si="180"/>
        <v>0</v>
      </c>
      <c r="E224" s="59">
        <f t="shared" si="181"/>
        <v>0</v>
      </c>
      <c r="F224" s="59">
        <f t="shared" si="182"/>
        <v>0</v>
      </c>
      <c r="G224" s="60"/>
      <c r="H224" s="60"/>
      <c r="I224" s="59">
        <f t="shared" si="183"/>
        <v>0</v>
      </c>
      <c r="J224" s="61"/>
      <c r="K224" s="61"/>
      <c r="L224" s="61"/>
      <c r="M224" s="61"/>
      <c r="N224" s="61"/>
      <c r="O224" s="61"/>
      <c r="P224" s="59">
        <f t="shared" si="184"/>
        <v>0</v>
      </c>
      <c r="Q224" s="60"/>
      <c r="R224" s="60"/>
      <c r="S224" s="60"/>
      <c r="T224" s="59">
        <f t="shared" si="185"/>
        <v>0</v>
      </c>
      <c r="U224" s="59">
        <f t="shared" si="186"/>
        <v>0</v>
      </c>
      <c r="V224" s="61"/>
      <c r="W224" s="61"/>
      <c r="X224" s="61"/>
      <c r="Y224" s="61"/>
      <c r="Z224" s="59">
        <f t="shared" si="187"/>
        <v>0</v>
      </c>
      <c r="AA224" s="61"/>
      <c r="AB224" s="61"/>
      <c r="AC224" s="59">
        <f t="shared" si="188"/>
        <v>0</v>
      </c>
      <c r="AD224" s="61"/>
      <c r="AE224" s="61"/>
      <c r="AF224" s="61"/>
      <c r="AG224" s="61"/>
      <c r="AH224" s="61"/>
      <c r="AI224" s="61"/>
      <c r="AJ224" s="59">
        <f t="shared" si="189"/>
        <v>0</v>
      </c>
      <c r="AK224" s="61"/>
      <c r="AL224" s="61"/>
      <c r="AM224" s="61"/>
      <c r="AN224" s="61"/>
      <c r="AO224" s="59">
        <f t="shared" si="190"/>
        <v>0</v>
      </c>
      <c r="AP224" s="61"/>
      <c r="AQ224" s="61"/>
      <c r="AR224" s="61"/>
      <c r="AS224" s="61"/>
      <c r="AT224" s="61"/>
      <c r="AU224" s="61"/>
      <c r="AV224" s="61"/>
      <c r="AW224" s="61"/>
      <c r="AX224" s="59">
        <f t="shared" si="191"/>
        <v>0</v>
      </c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59">
        <f t="shared" si="192"/>
        <v>0</v>
      </c>
      <c r="BP224" s="61"/>
      <c r="BQ224" s="61">
        <f t="shared" si="193"/>
        <v>0</v>
      </c>
      <c r="BR224" s="61"/>
      <c r="BS224" s="61"/>
      <c r="BT224" s="61"/>
      <c r="BU224" s="61"/>
      <c r="BV224" s="61"/>
      <c r="BW224" s="61"/>
      <c r="BX224" s="61"/>
      <c r="BY224" s="61"/>
      <c r="BZ224" s="59">
        <f t="shared" si="194"/>
        <v>0</v>
      </c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59">
        <f t="shared" si="195"/>
        <v>0</v>
      </c>
      <c r="CL224" s="59">
        <f t="shared" si="196"/>
        <v>0</v>
      </c>
      <c r="CM224" s="61"/>
      <c r="CN224" s="61"/>
      <c r="CO224" s="61"/>
      <c r="CP224" s="61"/>
      <c r="CQ224" s="61"/>
      <c r="CR224" s="61"/>
      <c r="CS224" s="61"/>
      <c r="CT224" s="59"/>
      <c r="CU224" s="59">
        <f t="shared" si="197"/>
        <v>0</v>
      </c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2"/>
      <c r="DG224" s="63"/>
    </row>
    <row r="225" spans="1:111" ht="12.75" hidden="1">
      <c r="A225" s="29" t="s">
        <v>719</v>
      </c>
      <c r="B225" s="31" t="s">
        <v>720</v>
      </c>
      <c r="C225" s="58">
        <f t="shared" si="179"/>
        <v>0</v>
      </c>
      <c r="D225" s="59">
        <f t="shared" si="180"/>
        <v>0</v>
      </c>
      <c r="E225" s="59">
        <f t="shared" si="181"/>
        <v>0</v>
      </c>
      <c r="F225" s="59">
        <f t="shared" si="182"/>
        <v>0</v>
      </c>
      <c r="G225" s="60"/>
      <c r="H225" s="60"/>
      <c r="I225" s="59">
        <f t="shared" si="183"/>
        <v>0</v>
      </c>
      <c r="J225" s="61"/>
      <c r="K225" s="61"/>
      <c r="L225" s="61"/>
      <c r="M225" s="61"/>
      <c r="N225" s="61"/>
      <c r="O225" s="61"/>
      <c r="P225" s="59">
        <f t="shared" si="184"/>
        <v>0</v>
      </c>
      <c r="Q225" s="60"/>
      <c r="R225" s="60"/>
      <c r="S225" s="60"/>
      <c r="T225" s="59">
        <f t="shared" si="185"/>
        <v>0</v>
      </c>
      <c r="U225" s="59">
        <f t="shared" si="186"/>
        <v>0</v>
      </c>
      <c r="V225" s="61"/>
      <c r="W225" s="61"/>
      <c r="X225" s="61"/>
      <c r="Y225" s="61"/>
      <c r="Z225" s="59">
        <f t="shared" si="187"/>
        <v>0</v>
      </c>
      <c r="AA225" s="61"/>
      <c r="AB225" s="61"/>
      <c r="AC225" s="59">
        <f t="shared" si="188"/>
        <v>0</v>
      </c>
      <c r="AD225" s="61"/>
      <c r="AE225" s="61"/>
      <c r="AF225" s="61"/>
      <c r="AG225" s="61"/>
      <c r="AH225" s="61"/>
      <c r="AI225" s="61"/>
      <c r="AJ225" s="59">
        <f t="shared" si="189"/>
        <v>0</v>
      </c>
      <c r="AK225" s="61"/>
      <c r="AL225" s="61"/>
      <c r="AM225" s="61"/>
      <c r="AN225" s="61"/>
      <c r="AO225" s="59">
        <f t="shared" si="190"/>
        <v>0</v>
      </c>
      <c r="AP225" s="61"/>
      <c r="AQ225" s="61"/>
      <c r="AR225" s="61"/>
      <c r="AS225" s="61"/>
      <c r="AT225" s="61"/>
      <c r="AU225" s="61"/>
      <c r="AV225" s="61"/>
      <c r="AW225" s="61"/>
      <c r="AX225" s="59">
        <f t="shared" si="191"/>
        <v>0</v>
      </c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59">
        <f t="shared" si="192"/>
        <v>0</v>
      </c>
      <c r="BP225" s="61"/>
      <c r="BQ225" s="61">
        <f t="shared" si="193"/>
        <v>0</v>
      </c>
      <c r="BR225" s="61"/>
      <c r="BS225" s="61"/>
      <c r="BT225" s="61"/>
      <c r="BU225" s="61"/>
      <c r="BV225" s="61"/>
      <c r="BW225" s="61"/>
      <c r="BX225" s="61"/>
      <c r="BY225" s="61"/>
      <c r="BZ225" s="59">
        <f t="shared" si="194"/>
        <v>0</v>
      </c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59">
        <f t="shared" si="195"/>
        <v>0</v>
      </c>
      <c r="CL225" s="59">
        <f t="shared" si="196"/>
        <v>0</v>
      </c>
      <c r="CM225" s="61"/>
      <c r="CN225" s="61"/>
      <c r="CO225" s="61"/>
      <c r="CP225" s="61"/>
      <c r="CQ225" s="61"/>
      <c r="CR225" s="61"/>
      <c r="CS225" s="61"/>
      <c r="CT225" s="59"/>
      <c r="CU225" s="59">
        <f t="shared" si="197"/>
        <v>0</v>
      </c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2"/>
      <c r="DG225" s="63"/>
    </row>
    <row r="226" spans="1:111" ht="12.75" hidden="1">
      <c r="A226" s="29" t="s">
        <v>721</v>
      </c>
      <c r="B226" s="31" t="s">
        <v>722</v>
      </c>
      <c r="C226" s="58">
        <f t="shared" si="179"/>
        <v>0</v>
      </c>
      <c r="D226" s="59">
        <f t="shared" si="180"/>
        <v>0</v>
      </c>
      <c r="E226" s="59">
        <f t="shared" si="181"/>
        <v>0</v>
      </c>
      <c r="F226" s="59">
        <f t="shared" si="182"/>
        <v>0</v>
      </c>
      <c r="G226" s="60"/>
      <c r="H226" s="60"/>
      <c r="I226" s="59">
        <f t="shared" si="183"/>
        <v>0</v>
      </c>
      <c r="J226" s="61"/>
      <c r="K226" s="61"/>
      <c r="L226" s="61"/>
      <c r="M226" s="61"/>
      <c r="N226" s="61"/>
      <c r="O226" s="61"/>
      <c r="P226" s="59">
        <f t="shared" si="184"/>
        <v>0</v>
      </c>
      <c r="Q226" s="60"/>
      <c r="R226" s="60"/>
      <c r="S226" s="60"/>
      <c r="T226" s="59">
        <f t="shared" si="185"/>
        <v>0</v>
      </c>
      <c r="U226" s="59">
        <f t="shared" si="186"/>
        <v>0</v>
      </c>
      <c r="V226" s="61"/>
      <c r="W226" s="61"/>
      <c r="X226" s="61"/>
      <c r="Y226" s="61"/>
      <c r="Z226" s="59">
        <f t="shared" si="187"/>
        <v>0</v>
      </c>
      <c r="AA226" s="61"/>
      <c r="AB226" s="61"/>
      <c r="AC226" s="59">
        <f t="shared" si="188"/>
        <v>0</v>
      </c>
      <c r="AD226" s="61"/>
      <c r="AE226" s="61"/>
      <c r="AF226" s="61"/>
      <c r="AG226" s="61"/>
      <c r="AH226" s="61"/>
      <c r="AI226" s="61"/>
      <c r="AJ226" s="59">
        <f t="shared" si="189"/>
        <v>0</v>
      </c>
      <c r="AK226" s="61"/>
      <c r="AL226" s="61"/>
      <c r="AM226" s="61"/>
      <c r="AN226" s="61"/>
      <c r="AO226" s="59">
        <f t="shared" si="190"/>
        <v>0</v>
      </c>
      <c r="AP226" s="61"/>
      <c r="AQ226" s="61"/>
      <c r="AR226" s="61"/>
      <c r="AS226" s="61"/>
      <c r="AT226" s="61"/>
      <c r="AU226" s="61"/>
      <c r="AV226" s="61"/>
      <c r="AW226" s="61"/>
      <c r="AX226" s="59">
        <f t="shared" si="191"/>
        <v>0</v>
      </c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59">
        <f t="shared" si="192"/>
        <v>0</v>
      </c>
      <c r="BP226" s="61"/>
      <c r="BQ226" s="61">
        <f t="shared" si="193"/>
        <v>0</v>
      </c>
      <c r="BR226" s="61"/>
      <c r="BS226" s="61"/>
      <c r="BT226" s="61"/>
      <c r="BU226" s="61"/>
      <c r="BV226" s="61"/>
      <c r="BW226" s="61"/>
      <c r="BX226" s="61"/>
      <c r="BY226" s="61"/>
      <c r="BZ226" s="59">
        <f t="shared" si="194"/>
        <v>0</v>
      </c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59">
        <f t="shared" si="195"/>
        <v>0</v>
      </c>
      <c r="CL226" s="59">
        <f t="shared" si="196"/>
        <v>0</v>
      </c>
      <c r="CM226" s="61"/>
      <c r="CN226" s="61"/>
      <c r="CO226" s="61"/>
      <c r="CP226" s="61"/>
      <c r="CQ226" s="61"/>
      <c r="CR226" s="61"/>
      <c r="CS226" s="61"/>
      <c r="CT226" s="59"/>
      <c r="CU226" s="59">
        <f t="shared" si="197"/>
        <v>0</v>
      </c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2"/>
      <c r="DG226" s="63"/>
    </row>
    <row r="227" spans="1:111" ht="12.75" hidden="1">
      <c r="A227" s="29" t="s">
        <v>723</v>
      </c>
      <c r="B227" s="31" t="s">
        <v>724</v>
      </c>
      <c r="C227" s="58">
        <f t="shared" si="179"/>
        <v>0</v>
      </c>
      <c r="D227" s="59">
        <f t="shared" si="180"/>
        <v>0</v>
      </c>
      <c r="E227" s="59">
        <f t="shared" si="181"/>
        <v>0</v>
      </c>
      <c r="F227" s="59">
        <f t="shared" si="182"/>
        <v>0</v>
      </c>
      <c r="G227" s="60"/>
      <c r="H227" s="60"/>
      <c r="I227" s="59">
        <f t="shared" si="183"/>
        <v>0</v>
      </c>
      <c r="J227" s="61"/>
      <c r="K227" s="61"/>
      <c r="L227" s="61"/>
      <c r="M227" s="61"/>
      <c r="N227" s="61"/>
      <c r="O227" s="61"/>
      <c r="P227" s="59">
        <f t="shared" si="184"/>
        <v>0</v>
      </c>
      <c r="Q227" s="60"/>
      <c r="R227" s="60"/>
      <c r="S227" s="60"/>
      <c r="T227" s="59">
        <f t="shared" si="185"/>
        <v>0</v>
      </c>
      <c r="U227" s="59">
        <f t="shared" si="186"/>
        <v>0</v>
      </c>
      <c r="V227" s="61"/>
      <c r="W227" s="61"/>
      <c r="X227" s="61"/>
      <c r="Y227" s="61"/>
      <c r="Z227" s="59">
        <f t="shared" si="187"/>
        <v>0</v>
      </c>
      <c r="AA227" s="61"/>
      <c r="AB227" s="61"/>
      <c r="AC227" s="59">
        <f t="shared" si="188"/>
        <v>0</v>
      </c>
      <c r="AD227" s="61"/>
      <c r="AE227" s="61"/>
      <c r="AF227" s="61"/>
      <c r="AG227" s="61"/>
      <c r="AH227" s="61"/>
      <c r="AI227" s="61"/>
      <c r="AJ227" s="59">
        <f t="shared" si="189"/>
        <v>0</v>
      </c>
      <c r="AK227" s="61"/>
      <c r="AL227" s="61"/>
      <c r="AM227" s="61"/>
      <c r="AN227" s="61"/>
      <c r="AO227" s="59">
        <f t="shared" si="190"/>
        <v>0</v>
      </c>
      <c r="AP227" s="61"/>
      <c r="AQ227" s="61"/>
      <c r="AR227" s="61"/>
      <c r="AS227" s="61"/>
      <c r="AT227" s="61"/>
      <c r="AU227" s="61"/>
      <c r="AV227" s="61"/>
      <c r="AW227" s="61"/>
      <c r="AX227" s="59">
        <f t="shared" si="191"/>
        <v>0</v>
      </c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59">
        <f t="shared" si="192"/>
        <v>0</v>
      </c>
      <c r="BP227" s="61"/>
      <c r="BQ227" s="61">
        <f t="shared" si="193"/>
        <v>0</v>
      </c>
      <c r="BR227" s="61"/>
      <c r="BS227" s="61"/>
      <c r="BT227" s="61"/>
      <c r="BU227" s="61"/>
      <c r="BV227" s="61"/>
      <c r="BW227" s="61"/>
      <c r="BX227" s="61"/>
      <c r="BY227" s="61"/>
      <c r="BZ227" s="59">
        <f t="shared" si="194"/>
        <v>0</v>
      </c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59">
        <f t="shared" si="195"/>
        <v>0</v>
      </c>
      <c r="CL227" s="59">
        <f t="shared" si="196"/>
        <v>0</v>
      </c>
      <c r="CM227" s="61"/>
      <c r="CN227" s="61"/>
      <c r="CO227" s="61"/>
      <c r="CP227" s="61"/>
      <c r="CQ227" s="61"/>
      <c r="CR227" s="61"/>
      <c r="CS227" s="61"/>
      <c r="CT227" s="59"/>
      <c r="CU227" s="59">
        <f t="shared" si="197"/>
        <v>0</v>
      </c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2"/>
      <c r="DG227" s="63"/>
    </row>
    <row r="228" spans="1:111" ht="12.75" hidden="1">
      <c r="A228" s="29" t="s">
        <v>725</v>
      </c>
      <c r="B228" s="31" t="s">
        <v>726</v>
      </c>
      <c r="C228" s="58">
        <f t="shared" si="179"/>
        <v>0</v>
      </c>
      <c r="D228" s="59">
        <f t="shared" si="180"/>
        <v>0</v>
      </c>
      <c r="E228" s="59">
        <f t="shared" si="181"/>
        <v>0</v>
      </c>
      <c r="F228" s="59">
        <f t="shared" si="182"/>
        <v>0</v>
      </c>
      <c r="G228" s="60"/>
      <c r="H228" s="60"/>
      <c r="I228" s="59">
        <f t="shared" si="183"/>
        <v>0</v>
      </c>
      <c r="J228" s="61"/>
      <c r="K228" s="61"/>
      <c r="L228" s="61"/>
      <c r="M228" s="61"/>
      <c r="N228" s="61"/>
      <c r="O228" s="61"/>
      <c r="P228" s="59">
        <f t="shared" si="184"/>
        <v>0</v>
      </c>
      <c r="Q228" s="60"/>
      <c r="R228" s="60"/>
      <c r="S228" s="60"/>
      <c r="T228" s="59">
        <f t="shared" si="185"/>
        <v>0</v>
      </c>
      <c r="U228" s="59">
        <f t="shared" si="186"/>
        <v>0</v>
      </c>
      <c r="V228" s="61"/>
      <c r="W228" s="61"/>
      <c r="X228" s="61"/>
      <c r="Y228" s="61"/>
      <c r="Z228" s="59">
        <f t="shared" si="187"/>
        <v>0</v>
      </c>
      <c r="AA228" s="61"/>
      <c r="AB228" s="61"/>
      <c r="AC228" s="59">
        <f t="shared" si="188"/>
        <v>0</v>
      </c>
      <c r="AD228" s="61"/>
      <c r="AE228" s="61"/>
      <c r="AF228" s="61"/>
      <c r="AG228" s="61"/>
      <c r="AH228" s="61"/>
      <c r="AI228" s="61"/>
      <c r="AJ228" s="59">
        <f t="shared" si="189"/>
        <v>0</v>
      </c>
      <c r="AK228" s="61"/>
      <c r="AL228" s="61"/>
      <c r="AM228" s="61"/>
      <c r="AN228" s="61"/>
      <c r="AO228" s="59">
        <f t="shared" si="190"/>
        <v>0</v>
      </c>
      <c r="AP228" s="61"/>
      <c r="AQ228" s="61"/>
      <c r="AR228" s="61"/>
      <c r="AS228" s="61"/>
      <c r="AT228" s="61"/>
      <c r="AU228" s="61"/>
      <c r="AV228" s="61"/>
      <c r="AW228" s="61"/>
      <c r="AX228" s="59">
        <f t="shared" si="191"/>
        <v>0</v>
      </c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59">
        <f t="shared" si="192"/>
        <v>0</v>
      </c>
      <c r="BP228" s="61"/>
      <c r="BQ228" s="61">
        <f t="shared" si="193"/>
        <v>0</v>
      </c>
      <c r="BR228" s="61"/>
      <c r="BS228" s="61"/>
      <c r="BT228" s="61"/>
      <c r="BU228" s="61"/>
      <c r="BV228" s="61"/>
      <c r="BW228" s="61"/>
      <c r="BX228" s="61"/>
      <c r="BY228" s="61"/>
      <c r="BZ228" s="59">
        <f t="shared" si="194"/>
        <v>0</v>
      </c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59">
        <f t="shared" si="195"/>
        <v>0</v>
      </c>
      <c r="CL228" s="59">
        <f t="shared" si="196"/>
        <v>0</v>
      </c>
      <c r="CM228" s="61"/>
      <c r="CN228" s="61"/>
      <c r="CO228" s="61"/>
      <c r="CP228" s="61"/>
      <c r="CQ228" s="61"/>
      <c r="CR228" s="61"/>
      <c r="CS228" s="61"/>
      <c r="CT228" s="59"/>
      <c r="CU228" s="59">
        <f t="shared" si="197"/>
        <v>0</v>
      </c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2"/>
      <c r="DG228" s="63"/>
    </row>
    <row r="229" spans="1:111" ht="12.75" hidden="1">
      <c r="A229" s="29" t="s">
        <v>727</v>
      </c>
      <c r="B229" s="31" t="s">
        <v>728</v>
      </c>
      <c r="C229" s="58">
        <f t="shared" si="179"/>
        <v>0</v>
      </c>
      <c r="D229" s="59">
        <f t="shared" si="180"/>
        <v>0</v>
      </c>
      <c r="E229" s="59">
        <f t="shared" si="181"/>
        <v>0</v>
      </c>
      <c r="F229" s="59">
        <f t="shared" si="182"/>
        <v>0</v>
      </c>
      <c r="G229" s="60"/>
      <c r="H229" s="60"/>
      <c r="I229" s="59">
        <f t="shared" si="183"/>
        <v>0</v>
      </c>
      <c r="J229" s="61"/>
      <c r="K229" s="61"/>
      <c r="L229" s="61"/>
      <c r="M229" s="61"/>
      <c r="N229" s="61"/>
      <c r="O229" s="61"/>
      <c r="P229" s="59">
        <f t="shared" si="184"/>
        <v>0</v>
      </c>
      <c r="Q229" s="60"/>
      <c r="R229" s="60"/>
      <c r="S229" s="60"/>
      <c r="T229" s="59">
        <f t="shared" si="185"/>
        <v>0</v>
      </c>
      <c r="U229" s="59">
        <f t="shared" si="186"/>
        <v>0</v>
      </c>
      <c r="V229" s="61"/>
      <c r="W229" s="61"/>
      <c r="X229" s="61"/>
      <c r="Y229" s="61"/>
      <c r="Z229" s="59">
        <f t="shared" si="187"/>
        <v>0</v>
      </c>
      <c r="AA229" s="61"/>
      <c r="AB229" s="61"/>
      <c r="AC229" s="59">
        <f t="shared" si="188"/>
        <v>0</v>
      </c>
      <c r="AD229" s="61"/>
      <c r="AE229" s="61"/>
      <c r="AF229" s="61"/>
      <c r="AG229" s="61"/>
      <c r="AH229" s="61"/>
      <c r="AI229" s="61"/>
      <c r="AJ229" s="59">
        <f t="shared" si="189"/>
        <v>0</v>
      </c>
      <c r="AK229" s="61"/>
      <c r="AL229" s="61"/>
      <c r="AM229" s="61"/>
      <c r="AN229" s="61"/>
      <c r="AO229" s="59">
        <f t="shared" si="190"/>
        <v>0</v>
      </c>
      <c r="AP229" s="61"/>
      <c r="AQ229" s="61"/>
      <c r="AR229" s="61"/>
      <c r="AS229" s="61"/>
      <c r="AT229" s="61"/>
      <c r="AU229" s="61"/>
      <c r="AV229" s="61"/>
      <c r="AW229" s="61"/>
      <c r="AX229" s="59">
        <f t="shared" si="191"/>
        <v>0</v>
      </c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59">
        <f t="shared" si="192"/>
        <v>0</v>
      </c>
      <c r="BP229" s="61"/>
      <c r="BQ229" s="61">
        <f t="shared" si="193"/>
        <v>0</v>
      </c>
      <c r="BR229" s="61"/>
      <c r="BS229" s="61"/>
      <c r="BT229" s="61"/>
      <c r="BU229" s="61"/>
      <c r="BV229" s="61"/>
      <c r="BW229" s="61"/>
      <c r="BX229" s="61"/>
      <c r="BY229" s="61"/>
      <c r="BZ229" s="59">
        <f t="shared" si="194"/>
        <v>0</v>
      </c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59">
        <f t="shared" si="195"/>
        <v>0</v>
      </c>
      <c r="CL229" s="59">
        <f t="shared" si="196"/>
        <v>0</v>
      </c>
      <c r="CM229" s="61"/>
      <c r="CN229" s="61"/>
      <c r="CO229" s="61"/>
      <c r="CP229" s="61"/>
      <c r="CQ229" s="61"/>
      <c r="CR229" s="61"/>
      <c r="CS229" s="61"/>
      <c r="CT229" s="59"/>
      <c r="CU229" s="59">
        <f t="shared" si="197"/>
        <v>0</v>
      </c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2"/>
      <c r="DG229" s="63"/>
    </row>
    <row r="230" spans="1:111" ht="12.75" hidden="1">
      <c r="A230" s="29" t="s">
        <v>729</v>
      </c>
      <c r="B230" s="31" t="s">
        <v>525</v>
      </c>
      <c r="C230" s="58">
        <f t="shared" si="179"/>
        <v>0</v>
      </c>
      <c r="D230" s="59">
        <f t="shared" si="180"/>
        <v>0</v>
      </c>
      <c r="E230" s="59">
        <f t="shared" si="181"/>
        <v>0</v>
      </c>
      <c r="F230" s="59">
        <f t="shared" si="182"/>
        <v>0</v>
      </c>
      <c r="G230" s="60"/>
      <c r="H230" s="60"/>
      <c r="I230" s="59">
        <f t="shared" si="183"/>
        <v>0</v>
      </c>
      <c r="J230" s="61"/>
      <c r="K230" s="61"/>
      <c r="L230" s="61"/>
      <c r="M230" s="61"/>
      <c r="N230" s="61"/>
      <c r="O230" s="61"/>
      <c r="P230" s="59">
        <f t="shared" si="184"/>
        <v>0</v>
      </c>
      <c r="Q230" s="60"/>
      <c r="R230" s="60"/>
      <c r="S230" s="60"/>
      <c r="T230" s="59">
        <f t="shared" si="185"/>
        <v>0</v>
      </c>
      <c r="U230" s="59">
        <f t="shared" si="186"/>
        <v>0</v>
      </c>
      <c r="V230" s="61"/>
      <c r="W230" s="61"/>
      <c r="X230" s="61"/>
      <c r="Y230" s="61"/>
      <c r="Z230" s="59">
        <f t="shared" si="187"/>
        <v>0</v>
      </c>
      <c r="AA230" s="61"/>
      <c r="AB230" s="61"/>
      <c r="AC230" s="59">
        <f t="shared" si="188"/>
        <v>0</v>
      </c>
      <c r="AD230" s="61"/>
      <c r="AE230" s="61"/>
      <c r="AF230" s="61"/>
      <c r="AG230" s="61"/>
      <c r="AH230" s="61"/>
      <c r="AI230" s="61"/>
      <c r="AJ230" s="59">
        <f t="shared" si="189"/>
        <v>0</v>
      </c>
      <c r="AK230" s="61"/>
      <c r="AL230" s="61"/>
      <c r="AM230" s="61"/>
      <c r="AN230" s="61"/>
      <c r="AO230" s="59">
        <f t="shared" si="190"/>
        <v>0</v>
      </c>
      <c r="AP230" s="61"/>
      <c r="AQ230" s="61"/>
      <c r="AR230" s="61"/>
      <c r="AS230" s="61"/>
      <c r="AT230" s="61"/>
      <c r="AU230" s="61"/>
      <c r="AV230" s="61"/>
      <c r="AW230" s="61"/>
      <c r="AX230" s="59">
        <f t="shared" si="191"/>
        <v>0</v>
      </c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59">
        <f t="shared" si="192"/>
        <v>0</v>
      </c>
      <c r="BP230" s="61"/>
      <c r="BQ230" s="61">
        <f t="shared" si="193"/>
        <v>0</v>
      </c>
      <c r="BR230" s="61"/>
      <c r="BS230" s="61"/>
      <c r="BT230" s="61"/>
      <c r="BU230" s="61"/>
      <c r="BV230" s="61"/>
      <c r="BW230" s="61"/>
      <c r="BX230" s="61"/>
      <c r="BY230" s="61"/>
      <c r="BZ230" s="59">
        <f t="shared" si="194"/>
        <v>0</v>
      </c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59">
        <f t="shared" si="195"/>
        <v>0</v>
      </c>
      <c r="CL230" s="59">
        <f t="shared" si="196"/>
        <v>0</v>
      </c>
      <c r="CM230" s="61"/>
      <c r="CN230" s="61"/>
      <c r="CO230" s="61"/>
      <c r="CP230" s="61"/>
      <c r="CQ230" s="61"/>
      <c r="CR230" s="61"/>
      <c r="CS230" s="61"/>
      <c r="CT230" s="59"/>
      <c r="CU230" s="59">
        <f t="shared" si="197"/>
        <v>0</v>
      </c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2"/>
      <c r="DG230" s="63"/>
    </row>
    <row r="231" spans="1:111" ht="12.75" hidden="1">
      <c r="A231" s="29" t="s">
        <v>730</v>
      </c>
      <c r="B231" s="31" t="s">
        <v>731</v>
      </c>
      <c r="C231" s="58">
        <f t="shared" si="179"/>
        <v>0</v>
      </c>
      <c r="D231" s="59">
        <f t="shared" si="180"/>
        <v>0</v>
      </c>
      <c r="E231" s="59">
        <f t="shared" si="181"/>
        <v>0</v>
      </c>
      <c r="F231" s="59">
        <f t="shared" si="182"/>
        <v>0</v>
      </c>
      <c r="G231" s="60"/>
      <c r="H231" s="60"/>
      <c r="I231" s="59">
        <f t="shared" si="183"/>
        <v>0</v>
      </c>
      <c r="J231" s="61"/>
      <c r="K231" s="61"/>
      <c r="L231" s="61"/>
      <c r="M231" s="61"/>
      <c r="N231" s="61"/>
      <c r="O231" s="61"/>
      <c r="P231" s="59">
        <f t="shared" si="184"/>
        <v>0</v>
      </c>
      <c r="Q231" s="60"/>
      <c r="R231" s="60"/>
      <c r="S231" s="60"/>
      <c r="T231" s="59">
        <f t="shared" si="185"/>
        <v>0</v>
      </c>
      <c r="U231" s="59">
        <f t="shared" si="186"/>
        <v>0</v>
      </c>
      <c r="V231" s="61"/>
      <c r="W231" s="61"/>
      <c r="X231" s="61"/>
      <c r="Y231" s="61"/>
      <c r="Z231" s="59">
        <f t="shared" si="187"/>
        <v>0</v>
      </c>
      <c r="AA231" s="61"/>
      <c r="AB231" s="61"/>
      <c r="AC231" s="59">
        <f t="shared" si="188"/>
        <v>0</v>
      </c>
      <c r="AD231" s="61"/>
      <c r="AE231" s="61"/>
      <c r="AF231" s="61"/>
      <c r="AG231" s="61"/>
      <c r="AH231" s="61"/>
      <c r="AI231" s="61"/>
      <c r="AJ231" s="59">
        <f t="shared" si="189"/>
        <v>0</v>
      </c>
      <c r="AK231" s="61"/>
      <c r="AL231" s="61"/>
      <c r="AM231" s="61"/>
      <c r="AN231" s="61"/>
      <c r="AO231" s="59">
        <f t="shared" si="190"/>
        <v>0</v>
      </c>
      <c r="AP231" s="61"/>
      <c r="AQ231" s="61"/>
      <c r="AR231" s="61"/>
      <c r="AS231" s="61"/>
      <c r="AT231" s="61"/>
      <c r="AU231" s="61"/>
      <c r="AV231" s="61"/>
      <c r="AW231" s="61"/>
      <c r="AX231" s="59">
        <f t="shared" si="191"/>
        <v>0</v>
      </c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59">
        <f t="shared" si="192"/>
        <v>0</v>
      </c>
      <c r="BP231" s="61"/>
      <c r="BQ231" s="61">
        <f t="shared" si="193"/>
        <v>0</v>
      </c>
      <c r="BR231" s="61"/>
      <c r="BS231" s="61"/>
      <c r="BT231" s="61"/>
      <c r="BU231" s="61"/>
      <c r="BV231" s="61"/>
      <c r="BW231" s="61"/>
      <c r="BX231" s="61"/>
      <c r="BY231" s="61"/>
      <c r="BZ231" s="59">
        <f t="shared" si="194"/>
        <v>0</v>
      </c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59">
        <f t="shared" si="195"/>
        <v>0</v>
      </c>
      <c r="CL231" s="59">
        <f t="shared" si="196"/>
        <v>0</v>
      </c>
      <c r="CM231" s="61"/>
      <c r="CN231" s="61"/>
      <c r="CO231" s="61"/>
      <c r="CP231" s="61"/>
      <c r="CQ231" s="61"/>
      <c r="CR231" s="61"/>
      <c r="CS231" s="61"/>
      <c r="CT231" s="59"/>
      <c r="CU231" s="59">
        <f t="shared" si="197"/>
        <v>0</v>
      </c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2"/>
      <c r="DG231" s="63"/>
    </row>
    <row r="232" spans="1:111" ht="12.75" hidden="1">
      <c r="A232" s="29" t="s">
        <v>732</v>
      </c>
      <c r="B232" s="31" t="s">
        <v>733</v>
      </c>
      <c r="C232" s="58">
        <f t="shared" si="179"/>
        <v>0</v>
      </c>
      <c r="D232" s="59">
        <f t="shared" si="180"/>
        <v>0</v>
      </c>
      <c r="E232" s="59">
        <f t="shared" si="181"/>
        <v>0</v>
      </c>
      <c r="F232" s="59">
        <f t="shared" si="182"/>
        <v>0</v>
      </c>
      <c r="G232" s="60"/>
      <c r="H232" s="60"/>
      <c r="I232" s="59">
        <f t="shared" si="183"/>
        <v>0</v>
      </c>
      <c r="J232" s="61"/>
      <c r="K232" s="61"/>
      <c r="L232" s="61"/>
      <c r="M232" s="61"/>
      <c r="N232" s="61"/>
      <c r="O232" s="61"/>
      <c r="P232" s="59">
        <f t="shared" si="184"/>
        <v>0</v>
      </c>
      <c r="Q232" s="60"/>
      <c r="R232" s="60"/>
      <c r="S232" s="60"/>
      <c r="T232" s="59">
        <f t="shared" si="185"/>
        <v>0</v>
      </c>
      <c r="U232" s="59">
        <f t="shared" si="186"/>
        <v>0</v>
      </c>
      <c r="V232" s="61"/>
      <c r="W232" s="61"/>
      <c r="X232" s="61"/>
      <c r="Y232" s="61"/>
      <c r="Z232" s="59">
        <f t="shared" si="187"/>
        <v>0</v>
      </c>
      <c r="AA232" s="61"/>
      <c r="AB232" s="61"/>
      <c r="AC232" s="59">
        <f t="shared" si="188"/>
        <v>0</v>
      </c>
      <c r="AD232" s="61"/>
      <c r="AE232" s="61"/>
      <c r="AF232" s="61"/>
      <c r="AG232" s="61"/>
      <c r="AH232" s="61"/>
      <c r="AI232" s="61"/>
      <c r="AJ232" s="59">
        <f t="shared" si="189"/>
        <v>0</v>
      </c>
      <c r="AK232" s="61"/>
      <c r="AL232" s="61"/>
      <c r="AM232" s="61"/>
      <c r="AN232" s="61"/>
      <c r="AO232" s="59">
        <f t="shared" si="190"/>
        <v>0</v>
      </c>
      <c r="AP232" s="61"/>
      <c r="AQ232" s="61"/>
      <c r="AR232" s="61"/>
      <c r="AS232" s="61"/>
      <c r="AT232" s="61"/>
      <c r="AU232" s="61"/>
      <c r="AV232" s="61"/>
      <c r="AW232" s="61"/>
      <c r="AX232" s="59">
        <f t="shared" si="191"/>
        <v>0</v>
      </c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59">
        <f t="shared" si="192"/>
        <v>0</v>
      </c>
      <c r="BP232" s="61"/>
      <c r="BQ232" s="61">
        <f t="shared" si="193"/>
        <v>0</v>
      </c>
      <c r="BR232" s="61"/>
      <c r="BS232" s="61"/>
      <c r="BT232" s="61"/>
      <c r="BU232" s="61"/>
      <c r="BV232" s="61"/>
      <c r="BW232" s="61"/>
      <c r="BX232" s="61"/>
      <c r="BY232" s="61"/>
      <c r="BZ232" s="59">
        <f t="shared" si="194"/>
        <v>0</v>
      </c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59">
        <f t="shared" si="195"/>
        <v>0</v>
      </c>
      <c r="CL232" s="59">
        <f t="shared" si="196"/>
        <v>0</v>
      </c>
      <c r="CM232" s="61"/>
      <c r="CN232" s="61"/>
      <c r="CO232" s="61"/>
      <c r="CP232" s="61"/>
      <c r="CQ232" s="61"/>
      <c r="CR232" s="61"/>
      <c r="CS232" s="61"/>
      <c r="CT232" s="59"/>
      <c r="CU232" s="59">
        <f t="shared" si="197"/>
        <v>0</v>
      </c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2"/>
      <c r="DG232" s="63"/>
    </row>
    <row r="233" spans="1:111" ht="12.75" hidden="1">
      <c r="A233" s="29" t="s">
        <v>734</v>
      </c>
      <c r="B233" s="31" t="s">
        <v>735</v>
      </c>
      <c r="C233" s="58">
        <f t="shared" si="179"/>
        <v>0</v>
      </c>
      <c r="D233" s="59">
        <f t="shared" si="180"/>
        <v>0</v>
      </c>
      <c r="E233" s="59">
        <f t="shared" si="181"/>
        <v>0</v>
      </c>
      <c r="F233" s="59">
        <f t="shared" si="182"/>
        <v>0</v>
      </c>
      <c r="G233" s="60"/>
      <c r="H233" s="60"/>
      <c r="I233" s="59">
        <f t="shared" si="183"/>
        <v>0</v>
      </c>
      <c r="J233" s="61"/>
      <c r="K233" s="61"/>
      <c r="L233" s="61"/>
      <c r="M233" s="61"/>
      <c r="N233" s="61"/>
      <c r="O233" s="61"/>
      <c r="P233" s="59">
        <f t="shared" si="184"/>
        <v>0</v>
      </c>
      <c r="Q233" s="60"/>
      <c r="R233" s="60"/>
      <c r="S233" s="60"/>
      <c r="T233" s="59">
        <f t="shared" si="185"/>
        <v>0</v>
      </c>
      <c r="U233" s="59">
        <f t="shared" si="186"/>
        <v>0</v>
      </c>
      <c r="V233" s="61"/>
      <c r="W233" s="61"/>
      <c r="X233" s="61"/>
      <c r="Y233" s="61"/>
      <c r="Z233" s="59">
        <f t="shared" si="187"/>
        <v>0</v>
      </c>
      <c r="AA233" s="61"/>
      <c r="AB233" s="61"/>
      <c r="AC233" s="59">
        <f t="shared" si="188"/>
        <v>0</v>
      </c>
      <c r="AD233" s="61"/>
      <c r="AE233" s="61"/>
      <c r="AF233" s="61"/>
      <c r="AG233" s="61"/>
      <c r="AH233" s="61"/>
      <c r="AI233" s="61"/>
      <c r="AJ233" s="59">
        <f t="shared" si="189"/>
        <v>0</v>
      </c>
      <c r="AK233" s="61"/>
      <c r="AL233" s="61"/>
      <c r="AM233" s="61"/>
      <c r="AN233" s="61"/>
      <c r="AO233" s="59">
        <f t="shared" si="190"/>
        <v>0</v>
      </c>
      <c r="AP233" s="61"/>
      <c r="AQ233" s="61"/>
      <c r="AR233" s="61"/>
      <c r="AS233" s="61"/>
      <c r="AT233" s="61"/>
      <c r="AU233" s="61"/>
      <c r="AV233" s="61"/>
      <c r="AW233" s="61"/>
      <c r="AX233" s="59">
        <f t="shared" si="191"/>
        <v>0</v>
      </c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59">
        <f t="shared" si="192"/>
        <v>0</v>
      </c>
      <c r="BP233" s="61"/>
      <c r="BQ233" s="61">
        <f t="shared" si="193"/>
        <v>0</v>
      </c>
      <c r="BR233" s="61"/>
      <c r="BS233" s="61"/>
      <c r="BT233" s="61"/>
      <c r="BU233" s="61"/>
      <c r="BV233" s="61"/>
      <c r="BW233" s="61"/>
      <c r="BX233" s="61"/>
      <c r="BY233" s="61"/>
      <c r="BZ233" s="59">
        <f t="shared" si="194"/>
        <v>0</v>
      </c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59">
        <f t="shared" si="195"/>
        <v>0</v>
      </c>
      <c r="CL233" s="59">
        <f t="shared" si="196"/>
        <v>0</v>
      </c>
      <c r="CM233" s="61"/>
      <c r="CN233" s="61"/>
      <c r="CO233" s="61"/>
      <c r="CP233" s="61"/>
      <c r="CQ233" s="61"/>
      <c r="CR233" s="61"/>
      <c r="CS233" s="61"/>
      <c r="CT233" s="59"/>
      <c r="CU233" s="59">
        <f t="shared" si="197"/>
        <v>0</v>
      </c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2"/>
      <c r="DG233" s="63"/>
    </row>
    <row r="234" spans="1:111" ht="12.75" hidden="1">
      <c r="A234" s="29" t="s">
        <v>736</v>
      </c>
      <c r="B234" s="31" t="s">
        <v>737</v>
      </c>
      <c r="C234" s="58">
        <f t="shared" si="179"/>
        <v>0</v>
      </c>
      <c r="D234" s="59">
        <f t="shared" si="180"/>
        <v>0</v>
      </c>
      <c r="E234" s="59">
        <f t="shared" si="181"/>
        <v>0</v>
      </c>
      <c r="F234" s="59">
        <f t="shared" si="182"/>
        <v>0</v>
      </c>
      <c r="G234" s="60"/>
      <c r="H234" s="60"/>
      <c r="I234" s="59">
        <f t="shared" si="183"/>
        <v>0</v>
      </c>
      <c r="J234" s="61"/>
      <c r="K234" s="61"/>
      <c r="L234" s="61"/>
      <c r="M234" s="61"/>
      <c r="N234" s="61"/>
      <c r="O234" s="61"/>
      <c r="P234" s="59">
        <f t="shared" si="184"/>
        <v>0</v>
      </c>
      <c r="Q234" s="60"/>
      <c r="R234" s="60"/>
      <c r="S234" s="60"/>
      <c r="T234" s="59">
        <f t="shared" si="185"/>
        <v>0</v>
      </c>
      <c r="U234" s="59">
        <f t="shared" si="186"/>
        <v>0</v>
      </c>
      <c r="V234" s="61"/>
      <c r="W234" s="61"/>
      <c r="X234" s="61"/>
      <c r="Y234" s="61"/>
      <c r="Z234" s="59">
        <f t="shared" si="187"/>
        <v>0</v>
      </c>
      <c r="AA234" s="61"/>
      <c r="AB234" s="61"/>
      <c r="AC234" s="59">
        <f t="shared" si="188"/>
        <v>0</v>
      </c>
      <c r="AD234" s="61"/>
      <c r="AE234" s="61"/>
      <c r="AF234" s="61"/>
      <c r="AG234" s="61"/>
      <c r="AH234" s="61"/>
      <c r="AI234" s="61"/>
      <c r="AJ234" s="59">
        <f t="shared" si="189"/>
        <v>0</v>
      </c>
      <c r="AK234" s="61"/>
      <c r="AL234" s="61"/>
      <c r="AM234" s="61"/>
      <c r="AN234" s="61"/>
      <c r="AO234" s="59">
        <f t="shared" si="190"/>
        <v>0</v>
      </c>
      <c r="AP234" s="61"/>
      <c r="AQ234" s="61"/>
      <c r="AR234" s="61"/>
      <c r="AS234" s="61"/>
      <c r="AT234" s="61"/>
      <c r="AU234" s="61"/>
      <c r="AV234" s="61"/>
      <c r="AW234" s="61"/>
      <c r="AX234" s="59">
        <f t="shared" si="191"/>
        <v>0</v>
      </c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59">
        <f t="shared" si="192"/>
        <v>0</v>
      </c>
      <c r="BP234" s="61"/>
      <c r="BQ234" s="61">
        <f t="shared" si="193"/>
        <v>0</v>
      </c>
      <c r="BR234" s="61"/>
      <c r="BS234" s="61"/>
      <c r="BT234" s="61"/>
      <c r="BU234" s="61"/>
      <c r="BV234" s="61"/>
      <c r="BW234" s="61"/>
      <c r="BX234" s="61"/>
      <c r="BY234" s="61"/>
      <c r="BZ234" s="59">
        <f t="shared" si="194"/>
        <v>0</v>
      </c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59">
        <f t="shared" si="195"/>
        <v>0</v>
      </c>
      <c r="CL234" s="59">
        <f t="shared" si="196"/>
        <v>0</v>
      </c>
      <c r="CM234" s="61"/>
      <c r="CN234" s="61"/>
      <c r="CO234" s="61"/>
      <c r="CP234" s="61"/>
      <c r="CQ234" s="61"/>
      <c r="CR234" s="61"/>
      <c r="CS234" s="61"/>
      <c r="CT234" s="59"/>
      <c r="CU234" s="59">
        <f t="shared" si="197"/>
        <v>0</v>
      </c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2"/>
      <c r="DG234" s="63"/>
    </row>
    <row r="235" spans="1:111" ht="12.75" hidden="1">
      <c r="A235" s="29" t="s">
        <v>738</v>
      </c>
      <c r="B235" s="31" t="s">
        <v>739</v>
      </c>
      <c r="C235" s="58">
        <f t="shared" si="179"/>
        <v>0</v>
      </c>
      <c r="D235" s="59">
        <f t="shared" si="180"/>
        <v>0</v>
      </c>
      <c r="E235" s="59">
        <f t="shared" si="181"/>
        <v>0</v>
      </c>
      <c r="F235" s="59">
        <f t="shared" si="182"/>
        <v>0</v>
      </c>
      <c r="G235" s="60"/>
      <c r="H235" s="60"/>
      <c r="I235" s="59">
        <f t="shared" si="183"/>
        <v>0</v>
      </c>
      <c r="J235" s="61"/>
      <c r="K235" s="61"/>
      <c r="L235" s="61"/>
      <c r="M235" s="61"/>
      <c r="N235" s="61"/>
      <c r="O235" s="61"/>
      <c r="P235" s="59">
        <f t="shared" si="184"/>
        <v>0</v>
      </c>
      <c r="Q235" s="60"/>
      <c r="R235" s="60"/>
      <c r="S235" s="60"/>
      <c r="T235" s="59">
        <f t="shared" si="185"/>
        <v>0</v>
      </c>
      <c r="U235" s="59">
        <f t="shared" si="186"/>
        <v>0</v>
      </c>
      <c r="V235" s="61"/>
      <c r="W235" s="61"/>
      <c r="X235" s="61"/>
      <c r="Y235" s="61"/>
      <c r="Z235" s="59">
        <f t="shared" si="187"/>
        <v>0</v>
      </c>
      <c r="AA235" s="61"/>
      <c r="AB235" s="61"/>
      <c r="AC235" s="59">
        <f t="shared" si="188"/>
        <v>0</v>
      </c>
      <c r="AD235" s="61"/>
      <c r="AE235" s="61"/>
      <c r="AF235" s="61"/>
      <c r="AG235" s="61"/>
      <c r="AH235" s="61"/>
      <c r="AI235" s="61"/>
      <c r="AJ235" s="59">
        <f t="shared" si="189"/>
        <v>0</v>
      </c>
      <c r="AK235" s="61"/>
      <c r="AL235" s="61"/>
      <c r="AM235" s="61"/>
      <c r="AN235" s="61"/>
      <c r="AO235" s="59">
        <f t="shared" si="190"/>
        <v>0</v>
      </c>
      <c r="AP235" s="61"/>
      <c r="AQ235" s="61"/>
      <c r="AR235" s="61"/>
      <c r="AS235" s="61"/>
      <c r="AT235" s="61"/>
      <c r="AU235" s="61"/>
      <c r="AV235" s="61"/>
      <c r="AW235" s="61"/>
      <c r="AX235" s="59">
        <f t="shared" si="191"/>
        <v>0</v>
      </c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59">
        <f t="shared" si="192"/>
        <v>0</v>
      </c>
      <c r="BP235" s="61"/>
      <c r="BQ235" s="61">
        <f t="shared" si="193"/>
        <v>0</v>
      </c>
      <c r="BR235" s="61"/>
      <c r="BS235" s="61"/>
      <c r="BT235" s="61"/>
      <c r="BU235" s="61"/>
      <c r="BV235" s="61"/>
      <c r="BW235" s="61"/>
      <c r="BX235" s="61"/>
      <c r="BY235" s="61"/>
      <c r="BZ235" s="59">
        <f t="shared" si="194"/>
        <v>0</v>
      </c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59">
        <f t="shared" si="195"/>
        <v>0</v>
      </c>
      <c r="CL235" s="59">
        <f t="shared" si="196"/>
        <v>0</v>
      </c>
      <c r="CM235" s="61"/>
      <c r="CN235" s="61"/>
      <c r="CO235" s="61"/>
      <c r="CP235" s="61"/>
      <c r="CQ235" s="61"/>
      <c r="CR235" s="61"/>
      <c r="CS235" s="61"/>
      <c r="CT235" s="59"/>
      <c r="CU235" s="59">
        <f t="shared" si="197"/>
        <v>0</v>
      </c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2"/>
      <c r="DG235" s="63"/>
    </row>
    <row r="236" spans="1:111" ht="12.75" hidden="1">
      <c r="A236" s="32"/>
      <c r="B236" s="32" t="s">
        <v>279</v>
      </c>
      <c r="C236" s="58">
        <f t="shared" si="179"/>
        <v>0</v>
      </c>
      <c r="D236" s="59">
        <f t="shared" si="180"/>
        <v>0</v>
      </c>
      <c r="E236" s="59">
        <f t="shared" si="181"/>
        <v>0</v>
      </c>
      <c r="F236" s="59">
        <f t="shared" si="182"/>
        <v>0</v>
      </c>
      <c r="G236" s="60"/>
      <c r="H236" s="60"/>
      <c r="I236" s="59">
        <f t="shared" si="183"/>
        <v>0</v>
      </c>
      <c r="J236" s="61"/>
      <c r="K236" s="61"/>
      <c r="L236" s="61"/>
      <c r="M236" s="61"/>
      <c r="N236" s="61"/>
      <c r="O236" s="61"/>
      <c r="P236" s="59">
        <f t="shared" si="184"/>
        <v>0</v>
      </c>
      <c r="Q236" s="60"/>
      <c r="R236" s="60"/>
      <c r="S236" s="60"/>
      <c r="T236" s="59">
        <f t="shared" si="185"/>
        <v>0</v>
      </c>
      <c r="U236" s="59">
        <f t="shared" si="186"/>
        <v>0</v>
      </c>
      <c r="V236" s="61"/>
      <c r="W236" s="61"/>
      <c r="X236" s="61"/>
      <c r="Y236" s="61"/>
      <c r="Z236" s="59">
        <f t="shared" si="187"/>
        <v>0</v>
      </c>
      <c r="AA236" s="61"/>
      <c r="AB236" s="61"/>
      <c r="AC236" s="59">
        <f t="shared" si="188"/>
        <v>0</v>
      </c>
      <c r="AD236" s="61"/>
      <c r="AE236" s="61"/>
      <c r="AF236" s="61"/>
      <c r="AG236" s="61"/>
      <c r="AH236" s="61"/>
      <c r="AI236" s="61"/>
      <c r="AJ236" s="59">
        <f t="shared" si="189"/>
        <v>0</v>
      </c>
      <c r="AK236" s="61"/>
      <c r="AL236" s="61"/>
      <c r="AM236" s="61"/>
      <c r="AN236" s="61"/>
      <c r="AO236" s="59">
        <f t="shared" si="190"/>
        <v>0</v>
      </c>
      <c r="AP236" s="61"/>
      <c r="AQ236" s="61"/>
      <c r="AR236" s="61"/>
      <c r="AS236" s="61"/>
      <c r="AT236" s="61"/>
      <c r="AU236" s="61"/>
      <c r="AV236" s="61"/>
      <c r="AW236" s="61"/>
      <c r="AX236" s="59">
        <f t="shared" si="191"/>
        <v>0</v>
      </c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59">
        <f t="shared" si="192"/>
        <v>0</v>
      </c>
      <c r="BP236" s="61"/>
      <c r="BQ236" s="61">
        <f t="shared" si="193"/>
        <v>0</v>
      </c>
      <c r="BR236" s="61"/>
      <c r="BS236" s="61"/>
      <c r="BT236" s="61"/>
      <c r="BU236" s="61"/>
      <c r="BV236" s="61"/>
      <c r="BW236" s="61"/>
      <c r="BX236" s="61"/>
      <c r="BY236" s="61"/>
      <c r="BZ236" s="59">
        <f t="shared" si="194"/>
        <v>0</v>
      </c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59">
        <f t="shared" si="195"/>
        <v>0</v>
      </c>
      <c r="CL236" s="59">
        <f t="shared" si="196"/>
        <v>0</v>
      </c>
      <c r="CM236" s="61"/>
      <c r="CN236" s="61"/>
      <c r="CO236" s="61"/>
      <c r="CP236" s="61"/>
      <c r="CQ236" s="61"/>
      <c r="CR236" s="61"/>
      <c r="CS236" s="61"/>
      <c r="CT236" s="59"/>
      <c r="CU236" s="59">
        <f t="shared" si="197"/>
        <v>0</v>
      </c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2"/>
      <c r="DG236" s="63"/>
    </row>
    <row r="237" spans="1:111" ht="12.75" hidden="1">
      <c r="A237" s="33"/>
      <c r="B237" s="34" t="s">
        <v>280</v>
      </c>
      <c r="C237" s="58"/>
      <c r="D237" s="59"/>
      <c r="E237" s="59"/>
      <c r="F237" s="59"/>
      <c r="G237" s="60"/>
      <c r="H237" s="60"/>
      <c r="I237" s="59"/>
      <c r="J237" s="61"/>
      <c r="K237" s="61"/>
      <c r="L237" s="61"/>
      <c r="M237" s="61"/>
      <c r="N237" s="61"/>
      <c r="O237" s="61"/>
      <c r="P237" s="59"/>
      <c r="Q237" s="60"/>
      <c r="R237" s="60"/>
      <c r="S237" s="60"/>
      <c r="T237" s="59"/>
      <c r="U237" s="59"/>
      <c r="V237" s="61"/>
      <c r="W237" s="61"/>
      <c r="X237" s="61"/>
      <c r="Y237" s="61"/>
      <c r="Z237" s="59"/>
      <c r="AA237" s="61"/>
      <c r="AB237" s="61"/>
      <c r="AC237" s="59"/>
      <c r="AD237" s="61"/>
      <c r="AE237" s="61"/>
      <c r="AF237" s="61"/>
      <c r="AG237" s="61"/>
      <c r="AH237" s="61"/>
      <c r="AI237" s="61"/>
      <c r="AJ237" s="59"/>
      <c r="AK237" s="61"/>
      <c r="AL237" s="61"/>
      <c r="AM237" s="61"/>
      <c r="AN237" s="61"/>
      <c r="AO237" s="59"/>
      <c r="AP237" s="61"/>
      <c r="AQ237" s="61"/>
      <c r="AR237" s="61"/>
      <c r="AS237" s="61"/>
      <c r="AT237" s="61"/>
      <c r="AU237" s="61"/>
      <c r="AV237" s="61"/>
      <c r="AW237" s="61"/>
      <c r="AX237" s="59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59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59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59"/>
      <c r="CL237" s="59"/>
      <c r="CM237" s="61"/>
      <c r="CN237" s="61"/>
      <c r="CO237" s="61"/>
      <c r="CP237" s="61"/>
      <c r="CQ237" s="61"/>
      <c r="CR237" s="61"/>
      <c r="CS237" s="61"/>
      <c r="CT237" s="59"/>
      <c r="CU237" s="59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2"/>
      <c r="DG237" s="63"/>
    </row>
    <row r="238" spans="1:111" ht="12.75" hidden="1">
      <c r="A238" s="35"/>
      <c r="B238" s="52" t="s">
        <v>397</v>
      </c>
      <c r="C238" s="58">
        <f aca="true" t="shared" si="198" ref="C238:C252">D238+CK238</f>
        <v>0</v>
      </c>
      <c r="D238" s="59">
        <f aca="true" t="shared" si="199" ref="D238:D252">E238+T238+BO238+BZ238</f>
        <v>0</v>
      </c>
      <c r="E238" s="59">
        <f aca="true" t="shared" si="200" ref="E238:E252">F238+I238+P238</f>
        <v>0</v>
      </c>
      <c r="F238" s="59">
        <f aca="true" t="shared" si="201" ref="F238:F252">SUM(G238:H238)</f>
        <v>0</v>
      </c>
      <c r="G238" s="60"/>
      <c r="H238" s="60"/>
      <c r="I238" s="59">
        <f aca="true" t="shared" si="202" ref="I238:I252">SUM(J238:O238)</f>
        <v>0</v>
      </c>
      <c r="J238" s="61"/>
      <c r="K238" s="61"/>
      <c r="L238" s="61"/>
      <c r="M238" s="61"/>
      <c r="N238" s="61"/>
      <c r="O238" s="61"/>
      <c r="P238" s="59">
        <f aca="true" t="shared" si="203" ref="P238:P252">SUM(Q238:S238)</f>
        <v>0</v>
      </c>
      <c r="Q238" s="60"/>
      <c r="R238" s="60"/>
      <c r="S238" s="60"/>
      <c r="T238" s="59">
        <f aca="true" t="shared" si="204" ref="T238:T252">U238+Z238+AC238+AJ238+AO238+AX238</f>
        <v>0</v>
      </c>
      <c r="U238" s="59">
        <f aca="true" t="shared" si="205" ref="U238:U252">SUM(V238:Y238)</f>
        <v>0</v>
      </c>
      <c r="V238" s="61"/>
      <c r="W238" s="61"/>
      <c r="X238" s="61"/>
      <c r="Y238" s="61"/>
      <c r="Z238" s="59">
        <f aca="true" t="shared" si="206" ref="Z238:Z252">SUM(AA238:AB238)</f>
        <v>0</v>
      </c>
      <c r="AA238" s="61"/>
      <c r="AB238" s="61"/>
      <c r="AC238" s="59">
        <f aca="true" t="shared" si="207" ref="AC238:AC252">SUM(AD238:AI238)</f>
        <v>0</v>
      </c>
      <c r="AD238" s="61"/>
      <c r="AE238" s="61"/>
      <c r="AF238" s="61"/>
      <c r="AG238" s="61"/>
      <c r="AH238" s="61"/>
      <c r="AI238" s="61"/>
      <c r="AJ238" s="59">
        <f aca="true" t="shared" si="208" ref="AJ238:AJ252">SUM(AK238:AN238)</f>
        <v>0</v>
      </c>
      <c r="AK238" s="61"/>
      <c r="AL238" s="61"/>
      <c r="AM238" s="61"/>
      <c r="AN238" s="61"/>
      <c r="AO238" s="59">
        <f aca="true" t="shared" si="209" ref="AO238:AO252">SUM(AP238:AW238)</f>
        <v>0</v>
      </c>
      <c r="AP238" s="61"/>
      <c r="AQ238" s="61"/>
      <c r="AR238" s="61"/>
      <c r="AS238" s="61"/>
      <c r="AT238" s="61"/>
      <c r="AU238" s="61"/>
      <c r="AV238" s="61"/>
      <c r="AW238" s="61"/>
      <c r="AX238" s="59">
        <f aca="true" t="shared" si="210" ref="AX238:AX252">SUM(AY238:BN238)</f>
        <v>0</v>
      </c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59">
        <f aca="true" t="shared" si="211" ref="BO238:BO252">BP238+BQ238+BY238</f>
        <v>0</v>
      </c>
      <c r="BP238" s="61"/>
      <c r="BQ238" s="61">
        <f aca="true" t="shared" si="212" ref="BQ238:BQ252">SUM(BR238:BX238)</f>
        <v>0</v>
      </c>
      <c r="BR238" s="61"/>
      <c r="BS238" s="61"/>
      <c r="BT238" s="61"/>
      <c r="BU238" s="61"/>
      <c r="BV238" s="61"/>
      <c r="BW238" s="61"/>
      <c r="BX238" s="61"/>
      <c r="BY238" s="61"/>
      <c r="BZ238" s="59">
        <f aca="true" t="shared" si="213" ref="BZ238:BZ252">SUM(CA238:CJ238)</f>
        <v>0</v>
      </c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59">
        <f aca="true" t="shared" si="214" ref="CK238:CK252">CL238+CT238+CU238</f>
        <v>0</v>
      </c>
      <c r="CL238" s="59">
        <f aca="true" t="shared" si="215" ref="CL238:CL252">SUM(CM238:CS238)</f>
        <v>0</v>
      </c>
      <c r="CM238" s="61"/>
      <c r="CN238" s="61"/>
      <c r="CO238" s="61"/>
      <c r="CP238" s="61"/>
      <c r="CQ238" s="61"/>
      <c r="CR238" s="61"/>
      <c r="CS238" s="61"/>
      <c r="CT238" s="59"/>
      <c r="CU238" s="59">
        <f aca="true" t="shared" si="216" ref="CU238:CU252">SUM(CV238:DG238)</f>
        <v>0</v>
      </c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2"/>
      <c r="DG238" s="63"/>
    </row>
    <row r="239" spans="1:111" ht="12.75" hidden="1">
      <c r="A239" s="25" t="s">
        <v>740</v>
      </c>
      <c r="B239" s="26" t="s">
        <v>741</v>
      </c>
      <c r="C239" s="58">
        <f t="shared" si="198"/>
        <v>0</v>
      </c>
      <c r="D239" s="59">
        <f t="shared" si="199"/>
        <v>0</v>
      </c>
      <c r="E239" s="59">
        <f t="shared" si="200"/>
        <v>0</v>
      </c>
      <c r="F239" s="59">
        <f t="shared" si="201"/>
        <v>0</v>
      </c>
      <c r="G239" s="60"/>
      <c r="H239" s="60"/>
      <c r="I239" s="59">
        <f t="shared" si="202"/>
        <v>0</v>
      </c>
      <c r="J239" s="61"/>
      <c r="K239" s="61"/>
      <c r="L239" s="61"/>
      <c r="M239" s="61"/>
      <c r="N239" s="61"/>
      <c r="O239" s="61"/>
      <c r="P239" s="59">
        <f t="shared" si="203"/>
        <v>0</v>
      </c>
      <c r="Q239" s="60"/>
      <c r="R239" s="60"/>
      <c r="S239" s="60"/>
      <c r="T239" s="59">
        <f t="shared" si="204"/>
        <v>0</v>
      </c>
      <c r="U239" s="59">
        <f t="shared" si="205"/>
        <v>0</v>
      </c>
      <c r="V239" s="61"/>
      <c r="W239" s="61"/>
      <c r="X239" s="61"/>
      <c r="Y239" s="61"/>
      <c r="Z239" s="59">
        <f t="shared" si="206"/>
        <v>0</v>
      </c>
      <c r="AA239" s="61"/>
      <c r="AB239" s="61"/>
      <c r="AC239" s="59">
        <f t="shared" si="207"/>
        <v>0</v>
      </c>
      <c r="AD239" s="61"/>
      <c r="AE239" s="61"/>
      <c r="AF239" s="61"/>
      <c r="AG239" s="61"/>
      <c r="AH239" s="61"/>
      <c r="AI239" s="61"/>
      <c r="AJ239" s="59">
        <f t="shared" si="208"/>
        <v>0</v>
      </c>
      <c r="AK239" s="61"/>
      <c r="AL239" s="61"/>
      <c r="AM239" s="61"/>
      <c r="AN239" s="61"/>
      <c r="AO239" s="59">
        <f t="shared" si="209"/>
        <v>0</v>
      </c>
      <c r="AP239" s="61"/>
      <c r="AQ239" s="61"/>
      <c r="AR239" s="61"/>
      <c r="AS239" s="61"/>
      <c r="AT239" s="61"/>
      <c r="AU239" s="61"/>
      <c r="AV239" s="61"/>
      <c r="AW239" s="61"/>
      <c r="AX239" s="59">
        <f t="shared" si="210"/>
        <v>0</v>
      </c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59">
        <f t="shared" si="211"/>
        <v>0</v>
      </c>
      <c r="BP239" s="61"/>
      <c r="BQ239" s="61">
        <f t="shared" si="212"/>
        <v>0</v>
      </c>
      <c r="BR239" s="61"/>
      <c r="BS239" s="61"/>
      <c r="BT239" s="61"/>
      <c r="BU239" s="61"/>
      <c r="BV239" s="61"/>
      <c r="BW239" s="61"/>
      <c r="BX239" s="61"/>
      <c r="BY239" s="61"/>
      <c r="BZ239" s="59">
        <f t="shared" si="213"/>
        <v>0</v>
      </c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59">
        <f t="shared" si="214"/>
        <v>0</v>
      </c>
      <c r="CL239" s="59">
        <f t="shared" si="215"/>
        <v>0</v>
      </c>
      <c r="CM239" s="61"/>
      <c r="CN239" s="61"/>
      <c r="CO239" s="61"/>
      <c r="CP239" s="61"/>
      <c r="CQ239" s="61"/>
      <c r="CR239" s="61"/>
      <c r="CS239" s="61"/>
      <c r="CT239" s="59"/>
      <c r="CU239" s="59">
        <f t="shared" si="216"/>
        <v>0</v>
      </c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2"/>
      <c r="DG239" s="63"/>
    </row>
    <row r="240" spans="1:111" ht="12.75" hidden="1">
      <c r="A240" s="29" t="s">
        <v>742</v>
      </c>
      <c r="B240" s="31" t="s">
        <v>743</v>
      </c>
      <c r="C240" s="58">
        <f t="shared" si="198"/>
        <v>0</v>
      </c>
      <c r="D240" s="59">
        <f t="shared" si="199"/>
        <v>0</v>
      </c>
      <c r="E240" s="59">
        <f t="shared" si="200"/>
        <v>0</v>
      </c>
      <c r="F240" s="59">
        <f t="shared" si="201"/>
        <v>0</v>
      </c>
      <c r="G240" s="60"/>
      <c r="H240" s="60"/>
      <c r="I240" s="59">
        <f t="shared" si="202"/>
        <v>0</v>
      </c>
      <c r="J240" s="61"/>
      <c r="K240" s="61"/>
      <c r="L240" s="61"/>
      <c r="M240" s="61"/>
      <c r="N240" s="61"/>
      <c r="O240" s="61"/>
      <c r="P240" s="59">
        <f t="shared" si="203"/>
        <v>0</v>
      </c>
      <c r="Q240" s="60"/>
      <c r="R240" s="60"/>
      <c r="S240" s="60"/>
      <c r="T240" s="59">
        <f t="shared" si="204"/>
        <v>0</v>
      </c>
      <c r="U240" s="59">
        <f t="shared" si="205"/>
        <v>0</v>
      </c>
      <c r="V240" s="61"/>
      <c r="W240" s="61"/>
      <c r="X240" s="61"/>
      <c r="Y240" s="61"/>
      <c r="Z240" s="59">
        <f t="shared" si="206"/>
        <v>0</v>
      </c>
      <c r="AA240" s="61"/>
      <c r="AB240" s="61"/>
      <c r="AC240" s="59">
        <f t="shared" si="207"/>
        <v>0</v>
      </c>
      <c r="AD240" s="61"/>
      <c r="AE240" s="61"/>
      <c r="AF240" s="61"/>
      <c r="AG240" s="61"/>
      <c r="AH240" s="61"/>
      <c r="AI240" s="61"/>
      <c r="AJ240" s="59">
        <f t="shared" si="208"/>
        <v>0</v>
      </c>
      <c r="AK240" s="61"/>
      <c r="AL240" s="61"/>
      <c r="AM240" s="61"/>
      <c r="AN240" s="61"/>
      <c r="AO240" s="59">
        <f t="shared" si="209"/>
        <v>0</v>
      </c>
      <c r="AP240" s="61"/>
      <c r="AQ240" s="61"/>
      <c r="AR240" s="61"/>
      <c r="AS240" s="61"/>
      <c r="AT240" s="61"/>
      <c r="AU240" s="61"/>
      <c r="AV240" s="61"/>
      <c r="AW240" s="61"/>
      <c r="AX240" s="59">
        <f t="shared" si="210"/>
        <v>0</v>
      </c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59">
        <f t="shared" si="211"/>
        <v>0</v>
      </c>
      <c r="BP240" s="61"/>
      <c r="BQ240" s="61">
        <f t="shared" si="212"/>
        <v>0</v>
      </c>
      <c r="BR240" s="61"/>
      <c r="BS240" s="61"/>
      <c r="BT240" s="61"/>
      <c r="BU240" s="61"/>
      <c r="BV240" s="61"/>
      <c r="BW240" s="61"/>
      <c r="BX240" s="61"/>
      <c r="BY240" s="61"/>
      <c r="BZ240" s="59">
        <f t="shared" si="213"/>
        <v>0</v>
      </c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59">
        <f t="shared" si="214"/>
        <v>0</v>
      </c>
      <c r="CL240" s="59">
        <f t="shared" si="215"/>
        <v>0</v>
      </c>
      <c r="CM240" s="61"/>
      <c r="CN240" s="61"/>
      <c r="CO240" s="61"/>
      <c r="CP240" s="61"/>
      <c r="CQ240" s="61"/>
      <c r="CR240" s="61"/>
      <c r="CS240" s="61"/>
      <c r="CT240" s="59"/>
      <c r="CU240" s="59">
        <f t="shared" si="216"/>
        <v>0</v>
      </c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2"/>
      <c r="DG240" s="63"/>
    </row>
    <row r="241" spans="1:111" ht="12.75" hidden="1">
      <c r="A241" s="29" t="s">
        <v>744</v>
      </c>
      <c r="B241" s="31" t="s">
        <v>745</v>
      </c>
      <c r="C241" s="58">
        <f t="shared" si="198"/>
        <v>0</v>
      </c>
      <c r="D241" s="59">
        <f t="shared" si="199"/>
        <v>0</v>
      </c>
      <c r="E241" s="59">
        <f t="shared" si="200"/>
        <v>0</v>
      </c>
      <c r="F241" s="59">
        <f t="shared" si="201"/>
        <v>0</v>
      </c>
      <c r="G241" s="60"/>
      <c r="H241" s="60"/>
      <c r="I241" s="59">
        <f t="shared" si="202"/>
        <v>0</v>
      </c>
      <c r="J241" s="61"/>
      <c r="K241" s="61"/>
      <c r="L241" s="61"/>
      <c r="M241" s="61"/>
      <c r="N241" s="61"/>
      <c r="O241" s="61"/>
      <c r="P241" s="59">
        <f t="shared" si="203"/>
        <v>0</v>
      </c>
      <c r="Q241" s="60"/>
      <c r="R241" s="60"/>
      <c r="S241" s="60"/>
      <c r="T241" s="59">
        <f t="shared" si="204"/>
        <v>0</v>
      </c>
      <c r="U241" s="59">
        <f t="shared" si="205"/>
        <v>0</v>
      </c>
      <c r="V241" s="61"/>
      <c r="W241" s="61"/>
      <c r="X241" s="61"/>
      <c r="Y241" s="61"/>
      <c r="Z241" s="59">
        <f t="shared" si="206"/>
        <v>0</v>
      </c>
      <c r="AA241" s="61"/>
      <c r="AB241" s="61"/>
      <c r="AC241" s="59">
        <f t="shared" si="207"/>
        <v>0</v>
      </c>
      <c r="AD241" s="61"/>
      <c r="AE241" s="61"/>
      <c r="AF241" s="61"/>
      <c r="AG241" s="61"/>
      <c r="AH241" s="61"/>
      <c r="AI241" s="61"/>
      <c r="AJ241" s="59">
        <f t="shared" si="208"/>
        <v>0</v>
      </c>
      <c r="AK241" s="61"/>
      <c r="AL241" s="61"/>
      <c r="AM241" s="61"/>
      <c r="AN241" s="61"/>
      <c r="AO241" s="59">
        <f t="shared" si="209"/>
        <v>0</v>
      </c>
      <c r="AP241" s="61"/>
      <c r="AQ241" s="61"/>
      <c r="AR241" s="61"/>
      <c r="AS241" s="61"/>
      <c r="AT241" s="61"/>
      <c r="AU241" s="61"/>
      <c r="AV241" s="61"/>
      <c r="AW241" s="61"/>
      <c r="AX241" s="59">
        <f t="shared" si="210"/>
        <v>0</v>
      </c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59">
        <f t="shared" si="211"/>
        <v>0</v>
      </c>
      <c r="BP241" s="61"/>
      <c r="BQ241" s="61">
        <f t="shared" si="212"/>
        <v>0</v>
      </c>
      <c r="BR241" s="61"/>
      <c r="BS241" s="61"/>
      <c r="BT241" s="61"/>
      <c r="BU241" s="61"/>
      <c r="BV241" s="61"/>
      <c r="BW241" s="61"/>
      <c r="BX241" s="61"/>
      <c r="BY241" s="61"/>
      <c r="BZ241" s="59">
        <f t="shared" si="213"/>
        <v>0</v>
      </c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59">
        <f t="shared" si="214"/>
        <v>0</v>
      </c>
      <c r="CL241" s="59">
        <f t="shared" si="215"/>
        <v>0</v>
      </c>
      <c r="CM241" s="61"/>
      <c r="CN241" s="61"/>
      <c r="CO241" s="61"/>
      <c r="CP241" s="61"/>
      <c r="CQ241" s="61"/>
      <c r="CR241" s="61"/>
      <c r="CS241" s="61"/>
      <c r="CT241" s="59"/>
      <c r="CU241" s="59">
        <f t="shared" si="216"/>
        <v>0</v>
      </c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2"/>
      <c r="DG241" s="63"/>
    </row>
    <row r="242" spans="1:111" ht="12.75" hidden="1">
      <c r="A242" s="29" t="s">
        <v>746</v>
      </c>
      <c r="B242" s="31" t="s">
        <v>747</v>
      </c>
      <c r="C242" s="58">
        <f t="shared" si="198"/>
        <v>0</v>
      </c>
      <c r="D242" s="59">
        <f t="shared" si="199"/>
        <v>0</v>
      </c>
      <c r="E242" s="59">
        <f t="shared" si="200"/>
        <v>0</v>
      </c>
      <c r="F242" s="59">
        <f t="shared" si="201"/>
        <v>0</v>
      </c>
      <c r="G242" s="60"/>
      <c r="H242" s="60"/>
      <c r="I242" s="59">
        <f t="shared" si="202"/>
        <v>0</v>
      </c>
      <c r="J242" s="61"/>
      <c r="K242" s="61"/>
      <c r="L242" s="61"/>
      <c r="M242" s="61"/>
      <c r="N242" s="61"/>
      <c r="O242" s="61"/>
      <c r="P242" s="59">
        <f t="shared" si="203"/>
        <v>0</v>
      </c>
      <c r="Q242" s="60"/>
      <c r="R242" s="60"/>
      <c r="S242" s="60"/>
      <c r="T242" s="59">
        <f t="shared" si="204"/>
        <v>0</v>
      </c>
      <c r="U242" s="59">
        <f t="shared" si="205"/>
        <v>0</v>
      </c>
      <c r="V242" s="61"/>
      <c r="W242" s="61"/>
      <c r="X242" s="61"/>
      <c r="Y242" s="61"/>
      <c r="Z242" s="59">
        <f t="shared" si="206"/>
        <v>0</v>
      </c>
      <c r="AA242" s="61"/>
      <c r="AB242" s="61"/>
      <c r="AC242" s="59">
        <f t="shared" si="207"/>
        <v>0</v>
      </c>
      <c r="AD242" s="61"/>
      <c r="AE242" s="61"/>
      <c r="AF242" s="61"/>
      <c r="AG242" s="61"/>
      <c r="AH242" s="61"/>
      <c r="AI242" s="61"/>
      <c r="AJ242" s="59">
        <f t="shared" si="208"/>
        <v>0</v>
      </c>
      <c r="AK242" s="61"/>
      <c r="AL242" s="61"/>
      <c r="AM242" s="61"/>
      <c r="AN242" s="61"/>
      <c r="AO242" s="59">
        <f t="shared" si="209"/>
        <v>0</v>
      </c>
      <c r="AP242" s="61"/>
      <c r="AQ242" s="61"/>
      <c r="AR242" s="61"/>
      <c r="AS242" s="61"/>
      <c r="AT242" s="61"/>
      <c r="AU242" s="61"/>
      <c r="AV242" s="61"/>
      <c r="AW242" s="61"/>
      <c r="AX242" s="59">
        <f t="shared" si="210"/>
        <v>0</v>
      </c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59">
        <f t="shared" si="211"/>
        <v>0</v>
      </c>
      <c r="BP242" s="61"/>
      <c r="BQ242" s="61">
        <f t="shared" si="212"/>
        <v>0</v>
      </c>
      <c r="BR242" s="61"/>
      <c r="BS242" s="61"/>
      <c r="BT242" s="61"/>
      <c r="BU242" s="61"/>
      <c r="BV242" s="61"/>
      <c r="BW242" s="61"/>
      <c r="BX242" s="61"/>
      <c r="BY242" s="61"/>
      <c r="BZ242" s="59">
        <f t="shared" si="213"/>
        <v>0</v>
      </c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59">
        <f t="shared" si="214"/>
        <v>0</v>
      </c>
      <c r="CL242" s="59">
        <f t="shared" si="215"/>
        <v>0</v>
      </c>
      <c r="CM242" s="61"/>
      <c r="CN242" s="61"/>
      <c r="CO242" s="61"/>
      <c r="CP242" s="61"/>
      <c r="CQ242" s="61"/>
      <c r="CR242" s="61"/>
      <c r="CS242" s="61"/>
      <c r="CT242" s="59"/>
      <c r="CU242" s="59">
        <f t="shared" si="216"/>
        <v>0</v>
      </c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2"/>
      <c r="DG242" s="63"/>
    </row>
    <row r="243" spans="1:111" ht="12.75" hidden="1">
      <c r="A243" s="29" t="s">
        <v>748</v>
      </c>
      <c r="B243" s="31" t="s">
        <v>749</v>
      </c>
      <c r="C243" s="58">
        <f t="shared" si="198"/>
        <v>0</v>
      </c>
      <c r="D243" s="59">
        <f t="shared" si="199"/>
        <v>0</v>
      </c>
      <c r="E243" s="59">
        <f t="shared" si="200"/>
        <v>0</v>
      </c>
      <c r="F243" s="59">
        <f t="shared" si="201"/>
        <v>0</v>
      </c>
      <c r="G243" s="60"/>
      <c r="H243" s="60"/>
      <c r="I243" s="59">
        <f t="shared" si="202"/>
        <v>0</v>
      </c>
      <c r="J243" s="61"/>
      <c r="K243" s="61"/>
      <c r="L243" s="61"/>
      <c r="M243" s="61"/>
      <c r="N243" s="61"/>
      <c r="O243" s="61"/>
      <c r="P243" s="59">
        <f t="shared" si="203"/>
        <v>0</v>
      </c>
      <c r="Q243" s="60"/>
      <c r="R243" s="60"/>
      <c r="S243" s="60"/>
      <c r="T243" s="59">
        <f t="shared" si="204"/>
        <v>0</v>
      </c>
      <c r="U243" s="59">
        <f t="shared" si="205"/>
        <v>0</v>
      </c>
      <c r="V243" s="61"/>
      <c r="W243" s="61"/>
      <c r="X243" s="61"/>
      <c r="Y243" s="61"/>
      <c r="Z243" s="59">
        <f t="shared" si="206"/>
        <v>0</v>
      </c>
      <c r="AA243" s="61"/>
      <c r="AB243" s="61"/>
      <c r="AC243" s="59">
        <f t="shared" si="207"/>
        <v>0</v>
      </c>
      <c r="AD243" s="61"/>
      <c r="AE243" s="61"/>
      <c r="AF243" s="61"/>
      <c r="AG243" s="61"/>
      <c r="AH243" s="61"/>
      <c r="AI243" s="61"/>
      <c r="AJ243" s="59">
        <f t="shared" si="208"/>
        <v>0</v>
      </c>
      <c r="AK243" s="61"/>
      <c r="AL243" s="61"/>
      <c r="AM243" s="61"/>
      <c r="AN243" s="61"/>
      <c r="AO243" s="59">
        <f t="shared" si="209"/>
        <v>0</v>
      </c>
      <c r="AP243" s="61"/>
      <c r="AQ243" s="61"/>
      <c r="AR243" s="61"/>
      <c r="AS243" s="61"/>
      <c r="AT243" s="61"/>
      <c r="AU243" s="61"/>
      <c r="AV243" s="61"/>
      <c r="AW243" s="61"/>
      <c r="AX243" s="59">
        <f t="shared" si="210"/>
        <v>0</v>
      </c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59">
        <f t="shared" si="211"/>
        <v>0</v>
      </c>
      <c r="BP243" s="61"/>
      <c r="BQ243" s="61">
        <f t="shared" si="212"/>
        <v>0</v>
      </c>
      <c r="BR243" s="61"/>
      <c r="BS243" s="61"/>
      <c r="BT243" s="61"/>
      <c r="BU243" s="61"/>
      <c r="BV243" s="61"/>
      <c r="BW243" s="61"/>
      <c r="BX243" s="61"/>
      <c r="BY243" s="61"/>
      <c r="BZ243" s="59">
        <f t="shared" si="213"/>
        <v>0</v>
      </c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59">
        <f t="shared" si="214"/>
        <v>0</v>
      </c>
      <c r="CL243" s="59">
        <f t="shared" si="215"/>
        <v>0</v>
      </c>
      <c r="CM243" s="61"/>
      <c r="CN243" s="61"/>
      <c r="CO243" s="61"/>
      <c r="CP243" s="61"/>
      <c r="CQ243" s="61"/>
      <c r="CR243" s="61"/>
      <c r="CS243" s="61"/>
      <c r="CT243" s="59"/>
      <c r="CU243" s="59">
        <f t="shared" si="216"/>
        <v>0</v>
      </c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2"/>
      <c r="DG243" s="63"/>
    </row>
    <row r="244" spans="1:111" ht="12.75" hidden="1">
      <c r="A244" s="29" t="s">
        <v>750</v>
      </c>
      <c r="B244" s="31" t="s">
        <v>751</v>
      </c>
      <c r="C244" s="58">
        <f t="shared" si="198"/>
        <v>0</v>
      </c>
      <c r="D244" s="59">
        <f t="shared" si="199"/>
        <v>0</v>
      </c>
      <c r="E244" s="59">
        <f t="shared" si="200"/>
        <v>0</v>
      </c>
      <c r="F244" s="59">
        <f t="shared" si="201"/>
        <v>0</v>
      </c>
      <c r="G244" s="60"/>
      <c r="H244" s="60"/>
      <c r="I244" s="59">
        <f t="shared" si="202"/>
        <v>0</v>
      </c>
      <c r="J244" s="61"/>
      <c r="K244" s="61"/>
      <c r="L244" s="61"/>
      <c r="M244" s="61"/>
      <c r="N244" s="61"/>
      <c r="O244" s="61"/>
      <c r="P244" s="59">
        <f t="shared" si="203"/>
        <v>0</v>
      </c>
      <c r="Q244" s="60"/>
      <c r="R244" s="60"/>
      <c r="S244" s="60"/>
      <c r="T244" s="59">
        <f t="shared" si="204"/>
        <v>0</v>
      </c>
      <c r="U244" s="59">
        <f t="shared" si="205"/>
        <v>0</v>
      </c>
      <c r="V244" s="61"/>
      <c r="W244" s="61"/>
      <c r="X244" s="61"/>
      <c r="Y244" s="61"/>
      <c r="Z244" s="59">
        <f t="shared" si="206"/>
        <v>0</v>
      </c>
      <c r="AA244" s="61"/>
      <c r="AB244" s="61"/>
      <c r="AC244" s="59">
        <f t="shared" si="207"/>
        <v>0</v>
      </c>
      <c r="AD244" s="61"/>
      <c r="AE244" s="61"/>
      <c r="AF244" s="61"/>
      <c r="AG244" s="61"/>
      <c r="AH244" s="61"/>
      <c r="AI244" s="61"/>
      <c r="AJ244" s="59">
        <f t="shared" si="208"/>
        <v>0</v>
      </c>
      <c r="AK244" s="61"/>
      <c r="AL244" s="61"/>
      <c r="AM244" s="61"/>
      <c r="AN244" s="61"/>
      <c r="AO244" s="59">
        <f t="shared" si="209"/>
        <v>0</v>
      </c>
      <c r="AP244" s="61"/>
      <c r="AQ244" s="61"/>
      <c r="AR244" s="61"/>
      <c r="AS244" s="61"/>
      <c r="AT244" s="61"/>
      <c r="AU244" s="61"/>
      <c r="AV244" s="61"/>
      <c r="AW244" s="61"/>
      <c r="AX244" s="59">
        <f t="shared" si="210"/>
        <v>0</v>
      </c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59">
        <f t="shared" si="211"/>
        <v>0</v>
      </c>
      <c r="BP244" s="61"/>
      <c r="BQ244" s="61">
        <f t="shared" si="212"/>
        <v>0</v>
      </c>
      <c r="BR244" s="61"/>
      <c r="BS244" s="61"/>
      <c r="BT244" s="61"/>
      <c r="BU244" s="61"/>
      <c r="BV244" s="61"/>
      <c r="BW244" s="61"/>
      <c r="BX244" s="61"/>
      <c r="BY244" s="61"/>
      <c r="BZ244" s="59">
        <f t="shared" si="213"/>
        <v>0</v>
      </c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59">
        <f t="shared" si="214"/>
        <v>0</v>
      </c>
      <c r="CL244" s="59">
        <f t="shared" si="215"/>
        <v>0</v>
      </c>
      <c r="CM244" s="61"/>
      <c r="CN244" s="61"/>
      <c r="CO244" s="61"/>
      <c r="CP244" s="61"/>
      <c r="CQ244" s="61"/>
      <c r="CR244" s="61"/>
      <c r="CS244" s="61"/>
      <c r="CT244" s="59"/>
      <c r="CU244" s="59">
        <f t="shared" si="216"/>
        <v>0</v>
      </c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2"/>
      <c r="DG244" s="63"/>
    </row>
    <row r="245" spans="1:111" ht="12.75" hidden="1">
      <c r="A245" s="29" t="s">
        <v>752</v>
      </c>
      <c r="B245" s="31" t="s">
        <v>753</v>
      </c>
      <c r="C245" s="58">
        <f t="shared" si="198"/>
        <v>0</v>
      </c>
      <c r="D245" s="59">
        <f t="shared" si="199"/>
        <v>0</v>
      </c>
      <c r="E245" s="59">
        <f t="shared" si="200"/>
        <v>0</v>
      </c>
      <c r="F245" s="59">
        <f t="shared" si="201"/>
        <v>0</v>
      </c>
      <c r="G245" s="60"/>
      <c r="H245" s="60"/>
      <c r="I245" s="59">
        <f t="shared" si="202"/>
        <v>0</v>
      </c>
      <c r="J245" s="61"/>
      <c r="K245" s="61"/>
      <c r="L245" s="61"/>
      <c r="M245" s="61"/>
      <c r="N245" s="61"/>
      <c r="O245" s="61"/>
      <c r="P245" s="59">
        <f t="shared" si="203"/>
        <v>0</v>
      </c>
      <c r="Q245" s="60"/>
      <c r="R245" s="60"/>
      <c r="S245" s="60"/>
      <c r="T245" s="59">
        <f t="shared" si="204"/>
        <v>0</v>
      </c>
      <c r="U245" s="59">
        <f t="shared" si="205"/>
        <v>0</v>
      </c>
      <c r="V245" s="61"/>
      <c r="W245" s="61"/>
      <c r="X245" s="61"/>
      <c r="Y245" s="61"/>
      <c r="Z245" s="59">
        <f t="shared" si="206"/>
        <v>0</v>
      </c>
      <c r="AA245" s="61"/>
      <c r="AB245" s="61"/>
      <c r="AC245" s="59">
        <f t="shared" si="207"/>
        <v>0</v>
      </c>
      <c r="AD245" s="61"/>
      <c r="AE245" s="61"/>
      <c r="AF245" s="61"/>
      <c r="AG245" s="61"/>
      <c r="AH245" s="61"/>
      <c r="AI245" s="61"/>
      <c r="AJ245" s="59">
        <f t="shared" si="208"/>
        <v>0</v>
      </c>
      <c r="AK245" s="61"/>
      <c r="AL245" s="61"/>
      <c r="AM245" s="61"/>
      <c r="AN245" s="61"/>
      <c r="AO245" s="59">
        <f t="shared" si="209"/>
        <v>0</v>
      </c>
      <c r="AP245" s="61"/>
      <c r="AQ245" s="61"/>
      <c r="AR245" s="61"/>
      <c r="AS245" s="61"/>
      <c r="AT245" s="61"/>
      <c r="AU245" s="61"/>
      <c r="AV245" s="61"/>
      <c r="AW245" s="61"/>
      <c r="AX245" s="59">
        <f t="shared" si="210"/>
        <v>0</v>
      </c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59">
        <f t="shared" si="211"/>
        <v>0</v>
      </c>
      <c r="BP245" s="61"/>
      <c r="BQ245" s="61">
        <f t="shared" si="212"/>
        <v>0</v>
      </c>
      <c r="BR245" s="61"/>
      <c r="BS245" s="61"/>
      <c r="BT245" s="61"/>
      <c r="BU245" s="61"/>
      <c r="BV245" s="61"/>
      <c r="BW245" s="61"/>
      <c r="BX245" s="61"/>
      <c r="BY245" s="61"/>
      <c r="BZ245" s="59">
        <f t="shared" si="213"/>
        <v>0</v>
      </c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59">
        <f t="shared" si="214"/>
        <v>0</v>
      </c>
      <c r="CL245" s="59">
        <f t="shared" si="215"/>
        <v>0</v>
      </c>
      <c r="CM245" s="61"/>
      <c r="CN245" s="61"/>
      <c r="CO245" s="61"/>
      <c r="CP245" s="61"/>
      <c r="CQ245" s="61"/>
      <c r="CR245" s="61"/>
      <c r="CS245" s="61"/>
      <c r="CT245" s="59"/>
      <c r="CU245" s="59">
        <f t="shared" si="216"/>
        <v>0</v>
      </c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2"/>
      <c r="DG245" s="63"/>
    </row>
    <row r="246" spans="1:111" ht="12.75" hidden="1">
      <c r="A246" s="29" t="s">
        <v>754</v>
      </c>
      <c r="B246" s="31" t="s">
        <v>755</v>
      </c>
      <c r="C246" s="58">
        <f t="shared" si="198"/>
        <v>0</v>
      </c>
      <c r="D246" s="59">
        <f t="shared" si="199"/>
        <v>0</v>
      </c>
      <c r="E246" s="59">
        <f t="shared" si="200"/>
        <v>0</v>
      </c>
      <c r="F246" s="59">
        <f t="shared" si="201"/>
        <v>0</v>
      </c>
      <c r="G246" s="60"/>
      <c r="H246" s="60"/>
      <c r="I246" s="59">
        <f t="shared" si="202"/>
        <v>0</v>
      </c>
      <c r="J246" s="61"/>
      <c r="K246" s="61"/>
      <c r="L246" s="61"/>
      <c r="M246" s="61"/>
      <c r="N246" s="61"/>
      <c r="O246" s="61"/>
      <c r="P246" s="59">
        <f t="shared" si="203"/>
        <v>0</v>
      </c>
      <c r="Q246" s="60"/>
      <c r="R246" s="60"/>
      <c r="S246" s="60"/>
      <c r="T246" s="59">
        <f t="shared" si="204"/>
        <v>0</v>
      </c>
      <c r="U246" s="59">
        <f t="shared" si="205"/>
        <v>0</v>
      </c>
      <c r="V246" s="61"/>
      <c r="W246" s="61"/>
      <c r="X246" s="61"/>
      <c r="Y246" s="61"/>
      <c r="Z246" s="59">
        <f t="shared" si="206"/>
        <v>0</v>
      </c>
      <c r="AA246" s="61"/>
      <c r="AB246" s="61"/>
      <c r="AC246" s="59">
        <f t="shared" si="207"/>
        <v>0</v>
      </c>
      <c r="AD246" s="61"/>
      <c r="AE246" s="61"/>
      <c r="AF246" s="61"/>
      <c r="AG246" s="61"/>
      <c r="AH246" s="61"/>
      <c r="AI246" s="61"/>
      <c r="AJ246" s="59">
        <f t="shared" si="208"/>
        <v>0</v>
      </c>
      <c r="AK246" s="61"/>
      <c r="AL246" s="61"/>
      <c r="AM246" s="61"/>
      <c r="AN246" s="61"/>
      <c r="AO246" s="59">
        <f t="shared" si="209"/>
        <v>0</v>
      </c>
      <c r="AP246" s="61"/>
      <c r="AQ246" s="61"/>
      <c r="AR246" s="61"/>
      <c r="AS246" s="61"/>
      <c r="AT246" s="61"/>
      <c r="AU246" s="61"/>
      <c r="AV246" s="61"/>
      <c r="AW246" s="61"/>
      <c r="AX246" s="59">
        <f t="shared" si="210"/>
        <v>0</v>
      </c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59">
        <f t="shared" si="211"/>
        <v>0</v>
      </c>
      <c r="BP246" s="61"/>
      <c r="BQ246" s="61">
        <f t="shared" si="212"/>
        <v>0</v>
      </c>
      <c r="BR246" s="61"/>
      <c r="BS246" s="61"/>
      <c r="BT246" s="61"/>
      <c r="BU246" s="61"/>
      <c r="BV246" s="61"/>
      <c r="BW246" s="61"/>
      <c r="BX246" s="61"/>
      <c r="BY246" s="61"/>
      <c r="BZ246" s="59">
        <f t="shared" si="213"/>
        <v>0</v>
      </c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59">
        <f t="shared" si="214"/>
        <v>0</v>
      </c>
      <c r="CL246" s="59">
        <f t="shared" si="215"/>
        <v>0</v>
      </c>
      <c r="CM246" s="61"/>
      <c r="CN246" s="61"/>
      <c r="CO246" s="61"/>
      <c r="CP246" s="61"/>
      <c r="CQ246" s="61"/>
      <c r="CR246" s="61"/>
      <c r="CS246" s="61"/>
      <c r="CT246" s="59"/>
      <c r="CU246" s="59">
        <f t="shared" si="216"/>
        <v>0</v>
      </c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2"/>
      <c r="DG246" s="63"/>
    </row>
    <row r="247" spans="1:111" ht="12.75" hidden="1">
      <c r="A247" s="29" t="s">
        <v>756</v>
      </c>
      <c r="B247" s="31" t="s">
        <v>757</v>
      </c>
      <c r="C247" s="58">
        <f t="shared" si="198"/>
        <v>0</v>
      </c>
      <c r="D247" s="59">
        <f t="shared" si="199"/>
        <v>0</v>
      </c>
      <c r="E247" s="59">
        <f t="shared" si="200"/>
        <v>0</v>
      </c>
      <c r="F247" s="59">
        <f t="shared" si="201"/>
        <v>0</v>
      </c>
      <c r="G247" s="60"/>
      <c r="H247" s="60"/>
      <c r="I247" s="59">
        <f t="shared" si="202"/>
        <v>0</v>
      </c>
      <c r="J247" s="61"/>
      <c r="K247" s="61"/>
      <c r="L247" s="61"/>
      <c r="M247" s="61"/>
      <c r="N247" s="61"/>
      <c r="O247" s="61"/>
      <c r="P247" s="59">
        <f t="shared" si="203"/>
        <v>0</v>
      </c>
      <c r="Q247" s="60"/>
      <c r="R247" s="60"/>
      <c r="S247" s="60"/>
      <c r="T247" s="59">
        <f t="shared" si="204"/>
        <v>0</v>
      </c>
      <c r="U247" s="59">
        <f t="shared" si="205"/>
        <v>0</v>
      </c>
      <c r="V247" s="61"/>
      <c r="W247" s="61"/>
      <c r="X247" s="61"/>
      <c r="Y247" s="61"/>
      <c r="Z247" s="59">
        <f t="shared" si="206"/>
        <v>0</v>
      </c>
      <c r="AA247" s="61"/>
      <c r="AB247" s="61"/>
      <c r="AC247" s="59">
        <f t="shared" si="207"/>
        <v>0</v>
      </c>
      <c r="AD247" s="61"/>
      <c r="AE247" s="61"/>
      <c r="AF247" s="61"/>
      <c r="AG247" s="61"/>
      <c r="AH247" s="61"/>
      <c r="AI247" s="61"/>
      <c r="AJ247" s="59">
        <f t="shared" si="208"/>
        <v>0</v>
      </c>
      <c r="AK247" s="61"/>
      <c r="AL247" s="61"/>
      <c r="AM247" s="61"/>
      <c r="AN247" s="61"/>
      <c r="AO247" s="59">
        <f t="shared" si="209"/>
        <v>0</v>
      </c>
      <c r="AP247" s="61"/>
      <c r="AQ247" s="61"/>
      <c r="AR247" s="61"/>
      <c r="AS247" s="61"/>
      <c r="AT247" s="61"/>
      <c r="AU247" s="61"/>
      <c r="AV247" s="61"/>
      <c r="AW247" s="61"/>
      <c r="AX247" s="59">
        <f t="shared" si="210"/>
        <v>0</v>
      </c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59">
        <f t="shared" si="211"/>
        <v>0</v>
      </c>
      <c r="BP247" s="61"/>
      <c r="BQ247" s="61">
        <f t="shared" si="212"/>
        <v>0</v>
      </c>
      <c r="BR247" s="61"/>
      <c r="BS247" s="61"/>
      <c r="BT247" s="61"/>
      <c r="BU247" s="61"/>
      <c r="BV247" s="61"/>
      <c r="BW247" s="61"/>
      <c r="BX247" s="61"/>
      <c r="BY247" s="61"/>
      <c r="BZ247" s="59">
        <f t="shared" si="213"/>
        <v>0</v>
      </c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59">
        <f t="shared" si="214"/>
        <v>0</v>
      </c>
      <c r="CL247" s="59">
        <f t="shared" si="215"/>
        <v>0</v>
      </c>
      <c r="CM247" s="61"/>
      <c r="CN247" s="61"/>
      <c r="CO247" s="61"/>
      <c r="CP247" s="61"/>
      <c r="CQ247" s="61"/>
      <c r="CR247" s="61"/>
      <c r="CS247" s="61"/>
      <c r="CT247" s="59"/>
      <c r="CU247" s="59">
        <f t="shared" si="216"/>
        <v>0</v>
      </c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2"/>
      <c r="DG247" s="63"/>
    </row>
    <row r="248" spans="1:111" ht="12.75" hidden="1">
      <c r="A248" s="29" t="s">
        <v>758</v>
      </c>
      <c r="B248" s="31" t="s">
        <v>759</v>
      </c>
      <c r="C248" s="58">
        <f t="shared" si="198"/>
        <v>0</v>
      </c>
      <c r="D248" s="59">
        <f t="shared" si="199"/>
        <v>0</v>
      </c>
      <c r="E248" s="59">
        <f t="shared" si="200"/>
        <v>0</v>
      </c>
      <c r="F248" s="59">
        <f t="shared" si="201"/>
        <v>0</v>
      </c>
      <c r="G248" s="60"/>
      <c r="H248" s="60"/>
      <c r="I248" s="59">
        <f t="shared" si="202"/>
        <v>0</v>
      </c>
      <c r="J248" s="61"/>
      <c r="K248" s="61"/>
      <c r="L248" s="61"/>
      <c r="M248" s="61"/>
      <c r="N248" s="61"/>
      <c r="O248" s="61"/>
      <c r="P248" s="59">
        <f t="shared" si="203"/>
        <v>0</v>
      </c>
      <c r="Q248" s="60"/>
      <c r="R248" s="60"/>
      <c r="S248" s="60"/>
      <c r="T248" s="59">
        <f t="shared" si="204"/>
        <v>0</v>
      </c>
      <c r="U248" s="59">
        <f t="shared" si="205"/>
        <v>0</v>
      </c>
      <c r="V248" s="61"/>
      <c r="W248" s="61"/>
      <c r="X248" s="61"/>
      <c r="Y248" s="61"/>
      <c r="Z248" s="59">
        <f t="shared" si="206"/>
        <v>0</v>
      </c>
      <c r="AA248" s="61"/>
      <c r="AB248" s="61"/>
      <c r="AC248" s="59">
        <f t="shared" si="207"/>
        <v>0</v>
      </c>
      <c r="AD248" s="61"/>
      <c r="AE248" s="61"/>
      <c r="AF248" s="61"/>
      <c r="AG248" s="61"/>
      <c r="AH248" s="61"/>
      <c r="AI248" s="61"/>
      <c r="AJ248" s="59">
        <f t="shared" si="208"/>
        <v>0</v>
      </c>
      <c r="AK248" s="61"/>
      <c r="AL248" s="61"/>
      <c r="AM248" s="61"/>
      <c r="AN248" s="61"/>
      <c r="AO248" s="59">
        <f t="shared" si="209"/>
        <v>0</v>
      </c>
      <c r="AP248" s="61"/>
      <c r="AQ248" s="61"/>
      <c r="AR248" s="61"/>
      <c r="AS248" s="61"/>
      <c r="AT248" s="61"/>
      <c r="AU248" s="61"/>
      <c r="AV248" s="61"/>
      <c r="AW248" s="61"/>
      <c r="AX248" s="59">
        <f t="shared" si="210"/>
        <v>0</v>
      </c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59">
        <f t="shared" si="211"/>
        <v>0</v>
      </c>
      <c r="BP248" s="61"/>
      <c r="BQ248" s="61">
        <f t="shared" si="212"/>
        <v>0</v>
      </c>
      <c r="BR248" s="61"/>
      <c r="BS248" s="61"/>
      <c r="BT248" s="61"/>
      <c r="BU248" s="61"/>
      <c r="BV248" s="61"/>
      <c r="BW248" s="61"/>
      <c r="BX248" s="61"/>
      <c r="BY248" s="61"/>
      <c r="BZ248" s="59">
        <f t="shared" si="213"/>
        <v>0</v>
      </c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59">
        <f t="shared" si="214"/>
        <v>0</v>
      </c>
      <c r="CL248" s="59">
        <f t="shared" si="215"/>
        <v>0</v>
      </c>
      <c r="CM248" s="61"/>
      <c r="CN248" s="61"/>
      <c r="CO248" s="61"/>
      <c r="CP248" s="61"/>
      <c r="CQ248" s="61"/>
      <c r="CR248" s="61"/>
      <c r="CS248" s="61"/>
      <c r="CT248" s="59"/>
      <c r="CU248" s="59">
        <f t="shared" si="216"/>
        <v>0</v>
      </c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2"/>
      <c r="DG248" s="63"/>
    </row>
    <row r="249" spans="1:111" ht="12.75" hidden="1">
      <c r="A249" s="29" t="s">
        <v>760</v>
      </c>
      <c r="B249" s="31" t="s">
        <v>761</v>
      </c>
      <c r="C249" s="58">
        <f t="shared" si="198"/>
        <v>0</v>
      </c>
      <c r="D249" s="59">
        <f t="shared" si="199"/>
        <v>0</v>
      </c>
      <c r="E249" s="59">
        <f t="shared" si="200"/>
        <v>0</v>
      </c>
      <c r="F249" s="59">
        <f t="shared" si="201"/>
        <v>0</v>
      </c>
      <c r="G249" s="60"/>
      <c r="H249" s="60"/>
      <c r="I249" s="59">
        <f t="shared" si="202"/>
        <v>0</v>
      </c>
      <c r="J249" s="61"/>
      <c r="K249" s="61"/>
      <c r="L249" s="61"/>
      <c r="M249" s="61"/>
      <c r="N249" s="61"/>
      <c r="O249" s="61"/>
      <c r="P249" s="59">
        <f t="shared" si="203"/>
        <v>0</v>
      </c>
      <c r="Q249" s="60"/>
      <c r="R249" s="60"/>
      <c r="S249" s="60"/>
      <c r="T249" s="59">
        <f t="shared" si="204"/>
        <v>0</v>
      </c>
      <c r="U249" s="59">
        <f t="shared" si="205"/>
        <v>0</v>
      </c>
      <c r="V249" s="61"/>
      <c r="W249" s="61"/>
      <c r="X249" s="61"/>
      <c r="Y249" s="61"/>
      <c r="Z249" s="59">
        <f t="shared" si="206"/>
        <v>0</v>
      </c>
      <c r="AA249" s="61"/>
      <c r="AB249" s="61"/>
      <c r="AC249" s="59">
        <f t="shared" si="207"/>
        <v>0</v>
      </c>
      <c r="AD249" s="61"/>
      <c r="AE249" s="61"/>
      <c r="AF249" s="61"/>
      <c r="AG249" s="61"/>
      <c r="AH249" s="61"/>
      <c r="AI249" s="61"/>
      <c r="AJ249" s="59">
        <f t="shared" si="208"/>
        <v>0</v>
      </c>
      <c r="AK249" s="61"/>
      <c r="AL249" s="61"/>
      <c r="AM249" s="61"/>
      <c r="AN249" s="61"/>
      <c r="AO249" s="59">
        <f t="shared" si="209"/>
        <v>0</v>
      </c>
      <c r="AP249" s="61"/>
      <c r="AQ249" s="61"/>
      <c r="AR249" s="61"/>
      <c r="AS249" s="61"/>
      <c r="AT249" s="61"/>
      <c r="AU249" s="61"/>
      <c r="AV249" s="61"/>
      <c r="AW249" s="61"/>
      <c r="AX249" s="59">
        <f t="shared" si="210"/>
        <v>0</v>
      </c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59">
        <f t="shared" si="211"/>
        <v>0</v>
      </c>
      <c r="BP249" s="61"/>
      <c r="BQ249" s="61">
        <f t="shared" si="212"/>
        <v>0</v>
      </c>
      <c r="BR249" s="61"/>
      <c r="BS249" s="61"/>
      <c r="BT249" s="61"/>
      <c r="BU249" s="61"/>
      <c r="BV249" s="61"/>
      <c r="BW249" s="61"/>
      <c r="BX249" s="61"/>
      <c r="BY249" s="61"/>
      <c r="BZ249" s="59">
        <f t="shared" si="213"/>
        <v>0</v>
      </c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59">
        <f t="shared" si="214"/>
        <v>0</v>
      </c>
      <c r="CL249" s="59">
        <f t="shared" si="215"/>
        <v>0</v>
      </c>
      <c r="CM249" s="61"/>
      <c r="CN249" s="61"/>
      <c r="CO249" s="61"/>
      <c r="CP249" s="61"/>
      <c r="CQ249" s="61"/>
      <c r="CR249" s="61"/>
      <c r="CS249" s="61"/>
      <c r="CT249" s="59"/>
      <c r="CU249" s="59">
        <f t="shared" si="216"/>
        <v>0</v>
      </c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2"/>
      <c r="DG249" s="63"/>
    </row>
    <row r="250" spans="1:111" ht="12.75" hidden="1">
      <c r="A250" s="29" t="s">
        <v>762</v>
      </c>
      <c r="B250" s="31" t="s">
        <v>763</v>
      </c>
      <c r="C250" s="58">
        <f t="shared" si="198"/>
        <v>0</v>
      </c>
      <c r="D250" s="59">
        <f t="shared" si="199"/>
        <v>0</v>
      </c>
      <c r="E250" s="59">
        <f t="shared" si="200"/>
        <v>0</v>
      </c>
      <c r="F250" s="59">
        <f t="shared" si="201"/>
        <v>0</v>
      </c>
      <c r="G250" s="60"/>
      <c r="H250" s="60"/>
      <c r="I250" s="59">
        <f t="shared" si="202"/>
        <v>0</v>
      </c>
      <c r="J250" s="61"/>
      <c r="K250" s="61"/>
      <c r="L250" s="61"/>
      <c r="M250" s="61"/>
      <c r="N250" s="61"/>
      <c r="O250" s="61"/>
      <c r="P250" s="59">
        <f t="shared" si="203"/>
        <v>0</v>
      </c>
      <c r="Q250" s="60"/>
      <c r="R250" s="60"/>
      <c r="S250" s="60"/>
      <c r="T250" s="59">
        <f t="shared" si="204"/>
        <v>0</v>
      </c>
      <c r="U250" s="59">
        <f t="shared" si="205"/>
        <v>0</v>
      </c>
      <c r="V250" s="61"/>
      <c r="W250" s="61"/>
      <c r="X250" s="61"/>
      <c r="Y250" s="61"/>
      <c r="Z250" s="59">
        <f t="shared" si="206"/>
        <v>0</v>
      </c>
      <c r="AA250" s="61"/>
      <c r="AB250" s="61"/>
      <c r="AC250" s="59">
        <f t="shared" si="207"/>
        <v>0</v>
      </c>
      <c r="AD250" s="61"/>
      <c r="AE250" s="61"/>
      <c r="AF250" s="61"/>
      <c r="AG250" s="61"/>
      <c r="AH250" s="61"/>
      <c r="AI250" s="61"/>
      <c r="AJ250" s="59">
        <f t="shared" si="208"/>
        <v>0</v>
      </c>
      <c r="AK250" s="61"/>
      <c r="AL250" s="61"/>
      <c r="AM250" s="61"/>
      <c r="AN250" s="61"/>
      <c r="AO250" s="59">
        <f t="shared" si="209"/>
        <v>0</v>
      </c>
      <c r="AP250" s="61"/>
      <c r="AQ250" s="61"/>
      <c r="AR250" s="61"/>
      <c r="AS250" s="61"/>
      <c r="AT250" s="61"/>
      <c r="AU250" s="61"/>
      <c r="AV250" s="61"/>
      <c r="AW250" s="61"/>
      <c r="AX250" s="59">
        <f t="shared" si="210"/>
        <v>0</v>
      </c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59">
        <f t="shared" si="211"/>
        <v>0</v>
      </c>
      <c r="BP250" s="61"/>
      <c r="BQ250" s="61">
        <f t="shared" si="212"/>
        <v>0</v>
      </c>
      <c r="BR250" s="61"/>
      <c r="BS250" s="61"/>
      <c r="BT250" s="61"/>
      <c r="BU250" s="61"/>
      <c r="BV250" s="61"/>
      <c r="BW250" s="61"/>
      <c r="BX250" s="61"/>
      <c r="BY250" s="61"/>
      <c r="BZ250" s="59">
        <f t="shared" si="213"/>
        <v>0</v>
      </c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59">
        <f t="shared" si="214"/>
        <v>0</v>
      </c>
      <c r="CL250" s="59">
        <f t="shared" si="215"/>
        <v>0</v>
      </c>
      <c r="CM250" s="61"/>
      <c r="CN250" s="61"/>
      <c r="CO250" s="61"/>
      <c r="CP250" s="61"/>
      <c r="CQ250" s="61"/>
      <c r="CR250" s="61"/>
      <c r="CS250" s="61"/>
      <c r="CT250" s="59"/>
      <c r="CU250" s="59">
        <f t="shared" si="216"/>
        <v>0</v>
      </c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2"/>
      <c r="DG250" s="63"/>
    </row>
    <row r="251" spans="1:111" ht="12.75" hidden="1">
      <c r="A251" s="29" t="s">
        <v>764</v>
      </c>
      <c r="B251" s="31" t="s">
        <v>765</v>
      </c>
      <c r="C251" s="58">
        <f t="shared" si="198"/>
        <v>0</v>
      </c>
      <c r="D251" s="59">
        <f t="shared" si="199"/>
        <v>0</v>
      </c>
      <c r="E251" s="59">
        <f t="shared" si="200"/>
        <v>0</v>
      </c>
      <c r="F251" s="59">
        <f t="shared" si="201"/>
        <v>0</v>
      </c>
      <c r="G251" s="60"/>
      <c r="H251" s="60"/>
      <c r="I251" s="59">
        <f t="shared" si="202"/>
        <v>0</v>
      </c>
      <c r="J251" s="61"/>
      <c r="K251" s="61"/>
      <c r="L251" s="61"/>
      <c r="M251" s="61"/>
      <c r="N251" s="61"/>
      <c r="O251" s="61"/>
      <c r="P251" s="59">
        <f t="shared" si="203"/>
        <v>0</v>
      </c>
      <c r="Q251" s="60"/>
      <c r="R251" s="60"/>
      <c r="S251" s="60"/>
      <c r="T251" s="59">
        <f t="shared" si="204"/>
        <v>0</v>
      </c>
      <c r="U251" s="59">
        <f t="shared" si="205"/>
        <v>0</v>
      </c>
      <c r="V251" s="61"/>
      <c r="W251" s="61"/>
      <c r="X251" s="61"/>
      <c r="Y251" s="61"/>
      <c r="Z251" s="59">
        <f t="shared" si="206"/>
        <v>0</v>
      </c>
      <c r="AA251" s="61"/>
      <c r="AB251" s="61"/>
      <c r="AC251" s="59">
        <f t="shared" si="207"/>
        <v>0</v>
      </c>
      <c r="AD251" s="61"/>
      <c r="AE251" s="61"/>
      <c r="AF251" s="61"/>
      <c r="AG251" s="61"/>
      <c r="AH251" s="61"/>
      <c r="AI251" s="61"/>
      <c r="AJ251" s="59">
        <f t="shared" si="208"/>
        <v>0</v>
      </c>
      <c r="AK251" s="61"/>
      <c r="AL251" s="61"/>
      <c r="AM251" s="61"/>
      <c r="AN251" s="61"/>
      <c r="AO251" s="59">
        <f t="shared" si="209"/>
        <v>0</v>
      </c>
      <c r="AP251" s="61"/>
      <c r="AQ251" s="61"/>
      <c r="AR251" s="61"/>
      <c r="AS251" s="61"/>
      <c r="AT251" s="61"/>
      <c r="AU251" s="61"/>
      <c r="AV251" s="61"/>
      <c r="AW251" s="61"/>
      <c r="AX251" s="59">
        <f t="shared" si="210"/>
        <v>0</v>
      </c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59">
        <f t="shared" si="211"/>
        <v>0</v>
      </c>
      <c r="BP251" s="61"/>
      <c r="BQ251" s="61">
        <f t="shared" si="212"/>
        <v>0</v>
      </c>
      <c r="BR251" s="61"/>
      <c r="BS251" s="61"/>
      <c r="BT251" s="61"/>
      <c r="BU251" s="61"/>
      <c r="BV251" s="61"/>
      <c r="BW251" s="61"/>
      <c r="BX251" s="61"/>
      <c r="BY251" s="61"/>
      <c r="BZ251" s="59">
        <f t="shared" si="213"/>
        <v>0</v>
      </c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59">
        <f t="shared" si="214"/>
        <v>0</v>
      </c>
      <c r="CL251" s="59">
        <f t="shared" si="215"/>
        <v>0</v>
      </c>
      <c r="CM251" s="61"/>
      <c r="CN251" s="61"/>
      <c r="CO251" s="61"/>
      <c r="CP251" s="61"/>
      <c r="CQ251" s="61"/>
      <c r="CR251" s="61"/>
      <c r="CS251" s="61"/>
      <c r="CT251" s="59"/>
      <c r="CU251" s="59">
        <f t="shared" si="216"/>
        <v>0</v>
      </c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2"/>
      <c r="DG251" s="63"/>
    </row>
    <row r="252" spans="1:111" ht="12.75" hidden="1">
      <c r="A252" s="32"/>
      <c r="B252" s="32" t="s">
        <v>279</v>
      </c>
      <c r="C252" s="58">
        <f t="shared" si="198"/>
        <v>0</v>
      </c>
      <c r="D252" s="59">
        <f t="shared" si="199"/>
        <v>0</v>
      </c>
      <c r="E252" s="59">
        <f t="shared" si="200"/>
        <v>0</v>
      </c>
      <c r="F252" s="59">
        <f t="shared" si="201"/>
        <v>0</v>
      </c>
      <c r="G252" s="60"/>
      <c r="H252" s="60"/>
      <c r="I252" s="59">
        <f t="shared" si="202"/>
        <v>0</v>
      </c>
      <c r="J252" s="61"/>
      <c r="K252" s="61"/>
      <c r="L252" s="61"/>
      <c r="M252" s="61"/>
      <c r="N252" s="61"/>
      <c r="O252" s="61"/>
      <c r="P252" s="59">
        <f t="shared" si="203"/>
        <v>0</v>
      </c>
      <c r="Q252" s="60"/>
      <c r="R252" s="60"/>
      <c r="S252" s="60"/>
      <c r="T252" s="59">
        <f t="shared" si="204"/>
        <v>0</v>
      </c>
      <c r="U252" s="59">
        <f t="shared" si="205"/>
        <v>0</v>
      </c>
      <c r="V252" s="61"/>
      <c r="W252" s="61"/>
      <c r="X252" s="61"/>
      <c r="Y252" s="61"/>
      <c r="Z252" s="59">
        <f t="shared" si="206"/>
        <v>0</v>
      </c>
      <c r="AA252" s="61"/>
      <c r="AB252" s="61"/>
      <c r="AC252" s="59">
        <f t="shared" si="207"/>
        <v>0</v>
      </c>
      <c r="AD252" s="61"/>
      <c r="AE252" s="61"/>
      <c r="AF252" s="61"/>
      <c r="AG252" s="61"/>
      <c r="AH252" s="61"/>
      <c r="AI252" s="61"/>
      <c r="AJ252" s="59">
        <f t="shared" si="208"/>
        <v>0</v>
      </c>
      <c r="AK252" s="61"/>
      <c r="AL252" s="61"/>
      <c r="AM252" s="61"/>
      <c r="AN252" s="61"/>
      <c r="AO252" s="59">
        <f t="shared" si="209"/>
        <v>0</v>
      </c>
      <c r="AP252" s="61"/>
      <c r="AQ252" s="61"/>
      <c r="AR252" s="61"/>
      <c r="AS252" s="61"/>
      <c r="AT252" s="61"/>
      <c r="AU252" s="61"/>
      <c r="AV252" s="61"/>
      <c r="AW252" s="61"/>
      <c r="AX252" s="59">
        <f t="shared" si="210"/>
        <v>0</v>
      </c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59">
        <f t="shared" si="211"/>
        <v>0</v>
      </c>
      <c r="BP252" s="61"/>
      <c r="BQ252" s="61">
        <f t="shared" si="212"/>
        <v>0</v>
      </c>
      <c r="BR252" s="61"/>
      <c r="BS252" s="61"/>
      <c r="BT252" s="61"/>
      <c r="BU252" s="61"/>
      <c r="BV252" s="61"/>
      <c r="BW252" s="61"/>
      <c r="BX252" s="61"/>
      <c r="BY252" s="61"/>
      <c r="BZ252" s="59">
        <f t="shared" si="213"/>
        <v>0</v>
      </c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59">
        <f t="shared" si="214"/>
        <v>0</v>
      </c>
      <c r="CL252" s="59">
        <f t="shared" si="215"/>
        <v>0</v>
      </c>
      <c r="CM252" s="61"/>
      <c r="CN252" s="61"/>
      <c r="CO252" s="61"/>
      <c r="CP252" s="61"/>
      <c r="CQ252" s="61"/>
      <c r="CR252" s="61"/>
      <c r="CS252" s="61"/>
      <c r="CT252" s="59"/>
      <c r="CU252" s="59">
        <f t="shared" si="216"/>
        <v>0</v>
      </c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2"/>
      <c r="DG252" s="63"/>
    </row>
    <row r="253" spans="1:111" ht="12.75" hidden="1">
      <c r="A253" s="33"/>
      <c r="B253" s="34" t="s">
        <v>280</v>
      </c>
      <c r="C253" s="58"/>
      <c r="D253" s="59"/>
      <c r="E253" s="59"/>
      <c r="F253" s="59"/>
      <c r="G253" s="60"/>
      <c r="H253" s="60"/>
      <c r="I253" s="59"/>
      <c r="J253" s="61"/>
      <c r="K253" s="61"/>
      <c r="L253" s="61"/>
      <c r="M253" s="61"/>
      <c r="N253" s="61"/>
      <c r="O253" s="61"/>
      <c r="P253" s="59"/>
      <c r="Q253" s="60"/>
      <c r="R253" s="60"/>
      <c r="S253" s="60"/>
      <c r="T253" s="59"/>
      <c r="U253" s="59"/>
      <c r="V253" s="61"/>
      <c r="W253" s="61"/>
      <c r="X253" s="61"/>
      <c r="Y253" s="61"/>
      <c r="Z253" s="59"/>
      <c r="AA253" s="61"/>
      <c r="AB253" s="61"/>
      <c r="AC253" s="59"/>
      <c r="AD253" s="61"/>
      <c r="AE253" s="61"/>
      <c r="AF253" s="61"/>
      <c r="AG253" s="61"/>
      <c r="AH253" s="61"/>
      <c r="AI253" s="61"/>
      <c r="AJ253" s="59"/>
      <c r="AK253" s="61"/>
      <c r="AL253" s="61"/>
      <c r="AM253" s="61"/>
      <c r="AN253" s="61"/>
      <c r="AO253" s="59"/>
      <c r="AP253" s="61"/>
      <c r="AQ253" s="61"/>
      <c r="AR253" s="61"/>
      <c r="AS253" s="61"/>
      <c r="AT253" s="61"/>
      <c r="AU253" s="61"/>
      <c r="AV253" s="61"/>
      <c r="AW253" s="61"/>
      <c r="AX253" s="59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59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59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59"/>
      <c r="CL253" s="59"/>
      <c r="CM253" s="61"/>
      <c r="CN253" s="61"/>
      <c r="CO253" s="61"/>
      <c r="CP253" s="61"/>
      <c r="CQ253" s="61"/>
      <c r="CR253" s="61"/>
      <c r="CS253" s="61"/>
      <c r="CT253" s="59"/>
      <c r="CU253" s="59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2"/>
      <c r="DG253" s="63"/>
    </row>
    <row r="254" spans="1:111" ht="12.75" hidden="1">
      <c r="A254" s="35"/>
      <c r="B254" s="52" t="s">
        <v>397</v>
      </c>
      <c r="C254" s="58">
        <f aca="true" t="shared" si="217" ref="C254:C269">D254+CK254</f>
        <v>0</v>
      </c>
      <c r="D254" s="59">
        <f aca="true" t="shared" si="218" ref="D254:D269">E254+T254+BO254+BZ254</f>
        <v>0</v>
      </c>
      <c r="E254" s="59">
        <f aca="true" t="shared" si="219" ref="E254:E269">F254+I254+P254</f>
        <v>0</v>
      </c>
      <c r="F254" s="59">
        <f aca="true" t="shared" si="220" ref="F254:F269">SUM(G254:H254)</f>
        <v>0</v>
      </c>
      <c r="G254" s="60"/>
      <c r="H254" s="60"/>
      <c r="I254" s="59">
        <f aca="true" t="shared" si="221" ref="I254:I269">SUM(J254:O254)</f>
        <v>0</v>
      </c>
      <c r="J254" s="61"/>
      <c r="K254" s="61"/>
      <c r="L254" s="61"/>
      <c r="M254" s="61"/>
      <c r="N254" s="61"/>
      <c r="O254" s="61"/>
      <c r="P254" s="59">
        <f aca="true" t="shared" si="222" ref="P254:P269">SUM(Q254:S254)</f>
        <v>0</v>
      </c>
      <c r="Q254" s="60"/>
      <c r="R254" s="60"/>
      <c r="S254" s="60"/>
      <c r="T254" s="59">
        <f aca="true" t="shared" si="223" ref="T254:T269">U254+Z254+AC254+AJ254+AO254+AX254</f>
        <v>0</v>
      </c>
      <c r="U254" s="59">
        <f aca="true" t="shared" si="224" ref="U254:U269">SUM(V254:Y254)</f>
        <v>0</v>
      </c>
      <c r="V254" s="61"/>
      <c r="W254" s="61"/>
      <c r="X254" s="61"/>
      <c r="Y254" s="61"/>
      <c r="Z254" s="59">
        <f aca="true" t="shared" si="225" ref="Z254:Z269">SUM(AA254:AB254)</f>
        <v>0</v>
      </c>
      <c r="AA254" s="61"/>
      <c r="AB254" s="61"/>
      <c r="AC254" s="59">
        <f aca="true" t="shared" si="226" ref="AC254:AC269">SUM(AD254:AI254)</f>
        <v>0</v>
      </c>
      <c r="AD254" s="61"/>
      <c r="AE254" s="61"/>
      <c r="AF254" s="61"/>
      <c r="AG254" s="61"/>
      <c r="AH254" s="61"/>
      <c r="AI254" s="61"/>
      <c r="AJ254" s="59">
        <f aca="true" t="shared" si="227" ref="AJ254:AJ269">SUM(AK254:AN254)</f>
        <v>0</v>
      </c>
      <c r="AK254" s="61"/>
      <c r="AL254" s="61"/>
      <c r="AM254" s="61"/>
      <c r="AN254" s="61"/>
      <c r="AO254" s="59">
        <f aca="true" t="shared" si="228" ref="AO254:AO269">SUM(AP254:AW254)</f>
        <v>0</v>
      </c>
      <c r="AP254" s="61"/>
      <c r="AQ254" s="61"/>
      <c r="AR254" s="61"/>
      <c r="AS254" s="61"/>
      <c r="AT254" s="61"/>
      <c r="AU254" s="61"/>
      <c r="AV254" s="61"/>
      <c r="AW254" s="61"/>
      <c r="AX254" s="59">
        <f aca="true" t="shared" si="229" ref="AX254:AX269">SUM(AY254:BN254)</f>
        <v>0</v>
      </c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59">
        <f aca="true" t="shared" si="230" ref="BO254:BO269">BP254+BQ254+BY254</f>
        <v>0</v>
      </c>
      <c r="BP254" s="61"/>
      <c r="BQ254" s="61">
        <f aca="true" t="shared" si="231" ref="BQ254:BQ269">SUM(BR254:BX254)</f>
        <v>0</v>
      </c>
      <c r="BR254" s="61"/>
      <c r="BS254" s="61"/>
      <c r="BT254" s="61"/>
      <c r="BU254" s="61"/>
      <c r="BV254" s="61"/>
      <c r="BW254" s="61"/>
      <c r="BX254" s="61"/>
      <c r="BY254" s="61"/>
      <c r="BZ254" s="59">
        <f aca="true" t="shared" si="232" ref="BZ254:BZ269">SUM(CA254:CJ254)</f>
        <v>0</v>
      </c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59">
        <f aca="true" t="shared" si="233" ref="CK254:CK269">CL254+CT254+CU254</f>
        <v>0</v>
      </c>
      <c r="CL254" s="59">
        <f aca="true" t="shared" si="234" ref="CL254:CL269">SUM(CM254:CS254)</f>
        <v>0</v>
      </c>
      <c r="CM254" s="61"/>
      <c r="CN254" s="61"/>
      <c r="CO254" s="61"/>
      <c r="CP254" s="61"/>
      <c r="CQ254" s="61"/>
      <c r="CR254" s="61"/>
      <c r="CS254" s="61"/>
      <c r="CT254" s="59"/>
      <c r="CU254" s="59">
        <f aca="true" t="shared" si="235" ref="CU254:CU269">SUM(CV254:DG254)</f>
        <v>0</v>
      </c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2"/>
      <c r="DG254" s="63"/>
    </row>
    <row r="255" spans="1:111" ht="12.75" hidden="1">
      <c r="A255" s="25" t="s">
        <v>766</v>
      </c>
      <c r="B255" s="26" t="s">
        <v>767</v>
      </c>
      <c r="C255" s="58">
        <f t="shared" si="217"/>
        <v>0</v>
      </c>
      <c r="D255" s="59">
        <f t="shared" si="218"/>
        <v>0</v>
      </c>
      <c r="E255" s="59">
        <f t="shared" si="219"/>
        <v>0</v>
      </c>
      <c r="F255" s="59">
        <f t="shared" si="220"/>
        <v>0</v>
      </c>
      <c r="G255" s="60"/>
      <c r="H255" s="60"/>
      <c r="I255" s="59">
        <f t="shared" si="221"/>
        <v>0</v>
      </c>
      <c r="J255" s="61"/>
      <c r="K255" s="61"/>
      <c r="L255" s="61"/>
      <c r="M255" s="61"/>
      <c r="N255" s="61"/>
      <c r="O255" s="61"/>
      <c r="P255" s="59">
        <f t="shared" si="222"/>
        <v>0</v>
      </c>
      <c r="Q255" s="60"/>
      <c r="R255" s="60"/>
      <c r="S255" s="60"/>
      <c r="T255" s="59">
        <f t="shared" si="223"/>
        <v>0</v>
      </c>
      <c r="U255" s="59">
        <f t="shared" si="224"/>
        <v>0</v>
      </c>
      <c r="V255" s="61"/>
      <c r="W255" s="61"/>
      <c r="X255" s="61"/>
      <c r="Y255" s="61"/>
      <c r="Z255" s="59">
        <f t="shared" si="225"/>
        <v>0</v>
      </c>
      <c r="AA255" s="61"/>
      <c r="AB255" s="61"/>
      <c r="AC255" s="59">
        <f t="shared" si="226"/>
        <v>0</v>
      </c>
      <c r="AD255" s="61"/>
      <c r="AE255" s="61"/>
      <c r="AF255" s="61"/>
      <c r="AG255" s="61"/>
      <c r="AH255" s="61"/>
      <c r="AI255" s="61"/>
      <c r="AJ255" s="59">
        <f t="shared" si="227"/>
        <v>0</v>
      </c>
      <c r="AK255" s="61"/>
      <c r="AL255" s="61"/>
      <c r="AM255" s="61"/>
      <c r="AN255" s="61"/>
      <c r="AO255" s="59">
        <f t="shared" si="228"/>
        <v>0</v>
      </c>
      <c r="AP255" s="61"/>
      <c r="AQ255" s="61"/>
      <c r="AR255" s="61"/>
      <c r="AS255" s="61"/>
      <c r="AT255" s="61"/>
      <c r="AU255" s="61"/>
      <c r="AV255" s="61"/>
      <c r="AW255" s="61"/>
      <c r="AX255" s="59">
        <f t="shared" si="229"/>
        <v>0</v>
      </c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59">
        <f t="shared" si="230"/>
        <v>0</v>
      </c>
      <c r="BP255" s="61"/>
      <c r="BQ255" s="61">
        <f t="shared" si="231"/>
        <v>0</v>
      </c>
      <c r="BR255" s="61"/>
      <c r="BS255" s="61"/>
      <c r="BT255" s="61"/>
      <c r="BU255" s="61"/>
      <c r="BV255" s="61"/>
      <c r="BW255" s="61"/>
      <c r="BX255" s="61"/>
      <c r="BY255" s="61"/>
      <c r="BZ255" s="59">
        <f t="shared" si="232"/>
        <v>0</v>
      </c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59">
        <f t="shared" si="233"/>
        <v>0</v>
      </c>
      <c r="CL255" s="59">
        <f t="shared" si="234"/>
        <v>0</v>
      </c>
      <c r="CM255" s="61"/>
      <c r="CN255" s="61"/>
      <c r="CO255" s="61"/>
      <c r="CP255" s="61"/>
      <c r="CQ255" s="61"/>
      <c r="CR255" s="61"/>
      <c r="CS255" s="61"/>
      <c r="CT255" s="59"/>
      <c r="CU255" s="59">
        <f t="shared" si="235"/>
        <v>0</v>
      </c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2"/>
      <c r="DG255" s="63"/>
    </row>
    <row r="256" spans="1:111" ht="12.75" hidden="1">
      <c r="A256" s="29" t="s">
        <v>768</v>
      </c>
      <c r="B256" s="31" t="s">
        <v>769</v>
      </c>
      <c r="C256" s="58">
        <f t="shared" si="217"/>
        <v>0</v>
      </c>
      <c r="D256" s="59">
        <f t="shared" si="218"/>
        <v>0</v>
      </c>
      <c r="E256" s="59">
        <f t="shared" si="219"/>
        <v>0</v>
      </c>
      <c r="F256" s="59">
        <f t="shared" si="220"/>
        <v>0</v>
      </c>
      <c r="G256" s="60"/>
      <c r="H256" s="60"/>
      <c r="I256" s="59">
        <f t="shared" si="221"/>
        <v>0</v>
      </c>
      <c r="J256" s="61"/>
      <c r="K256" s="61"/>
      <c r="L256" s="61"/>
      <c r="M256" s="61"/>
      <c r="N256" s="61"/>
      <c r="O256" s="61"/>
      <c r="P256" s="59">
        <f t="shared" si="222"/>
        <v>0</v>
      </c>
      <c r="Q256" s="60"/>
      <c r="R256" s="60"/>
      <c r="S256" s="60"/>
      <c r="T256" s="59">
        <f t="shared" si="223"/>
        <v>0</v>
      </c>
      <c r="U256" s="59">
        <f t="shared" si="224"/>
        <v>0</v>
      </c>
      <c r="V256" s="61"/>
      <c r="W256" s="61"/>
      <c r="X256" s="61"/>
      <c r="Y256" s="61"/>
      <c r="Z256" s="59">
        <f t="shared" si="225"/>
        <v>0</v>
      </c>
      <c r="AA256" s="61"/>
      <c r="AB256" s="61"/>
      <c r="AC256" s="59">
        <f t="shared" si="226"/>
        <v>0</v>
      </c>
      <c r="AD256" s="61"/>
      <c r="AE256" s="61"/>
      <c r="AF256" s="61"/>
      <c r="AG256" s="61"/>
      <c r="AH256" s="61"/>
      <c r="AI256" s="61"/>
      <c r="AJ256" s="59">
        <f t="shared" si="227"/>
        <v>0</v>
      </c>
      <c r="AK256" s="61"/>
      <c r="AL256" s="61"/>
      <c r="AM256" s="61"/>
      <c r="AN256" s="61"/>
      <c r="AO256" s="59">
        <f t="shared" si="228"/>
        <v>0</v>
      </c>
      <c r="AP256" s="61"/>
      <c r="AQ256" s="61"/>
      <c r="AR256" s="61"/>
      <c r="AS256" s="61"/>
      <c r="AT256" s="61"/>
      <c r="AU256" s="61"/>
      <c r="AV256" s="61"/>
      <c r="AW256" s="61"/>
      <c r="AX256" s="59">
        <f t="shared" si="229"/>
        <v>0</v>
      </c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59">
        <f t="shared" si="230"/>
        <v>0</v>
      </c>
      <c r="BP256" s="61"/>
      <c r="BQ256" s="61">
        <f t="shared" si="231"/>
        <v>0</v>
      </c>
      <c r="BR256" s="61"/>
      <c r="BS256" s="61"/>
      <c r="BT256" s="61"/>
      <c r="BU256" s="61"/>
      <c r="BV256" s="61"/>
      <c r="BW256" s="61"/>
      <c r="BX256" s="61"/>
      <c r="BY256" s="61"/>
      <c r="BZ256" s="59">
        <f t="shared" si="232"/>
        <v>0</v>
      </c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59">
        <f t="shared" si="233"/>
        <v>0</v>
      </c>
      <c r="CL256" s="59">
        <f t="shared" si="234"/>
        <v>0</v>
      </c>
      <c r="CM256" s="61"/>
      <c r="CN256" s="61"/>
      <c r="CO256" s="61"/>
      <c r="CP256" s="61"/>
      <c r="CQ256" s="61"/>
      <c r="CR256" s="61"/>
      <c r="CS256" s="61"/>
      <c r="CT256" s="59"/>
      <c r="CU256" s="59">
        <f t="shared" si="235"/>
        <v>0</v>
      </c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2"/>
      <c r="DG256" s="63"/>
    </row>
    <row r="257" spans="1:111" ht="12.75" hidden="1">
      <c r="A257" s="29" t="s">
        <v>770</v>
      </c>
      <c r="B257" s="31" t="s">
        <v>771</v>
      </c>
      <c r="C257" s="58">
        <f t="shared" si="217"/>
        <v>0</v>
      </c>
      <c r="D257" s="59">
        <f t="shared" si="218"/>
        <v>0</v>
      </c>
      <c r="E257" s="59">
        <f t="shared" si="219"/>
        <v>0</v>
      </c>
      <c r="F257" s="59">
        <f t="shared" si="220"/>
        <v>0</v>
      </c>
      <c r="G257" s="60"/>
      <c r="H257" s="60"/>
      <c r="I257" s="59">
        <f t="shared" si="221"/>
        <v>0</v>
      </c>
      <c r="J257" s="61"/>
      <c r="K257" s="61"/>
      <c r="L257" s="61"/>
      <c r="M257" s="61"/>
      <c r="N257" s="61"/>
      <c r="O257" s="61"/>
      <c r="P257" s="59">
        <f t="shared" si="222"/>
        <v>0</v>
      </c>
      <c r="Q257" s="60"/>
      <c r="R257" s="60"/>
      <c r="S257" s="60"/>
      <c r="T257" s="59">
        <f t="shared" si="223"/>
        <v>0</v>
      </c>
      <c r="U257" s="59">
        <f t="shared" si="224"/>
        <v>0</v>
      </c>
      <c r="V257" s="61"/>
      <c r="W257" s="61"/>
      <c r="X257" s="61"/>
      <c r="Y257" s="61"/>
      <c r="Z257" s="59">
        <f t="shared" si="225"/>
        <v>0</v>
      </c>
      <c r="AA257" s="61"/>
      <c r="AB257" s="61"/>
      <c r="AC257" s="59">
        <f t="shared" si="226"/>
        <v>0</v>
      </c>
      <c r="AD257" s="61"/>
      <c r="AE257" s="61"/>
      <c r="AF257" s="61"/>
      <c r="AG257" s="61"/>
      <c r="AH257" s="61"/>
      <c r="AI257" s="61"/>
      <c r="AJ257" s="59">
        <f t="shared" si="227"/>
        <v>0</v>
      </c>
      <c r="AK257" s="61"/>
      <c r="AL257" s="61"/>
      <c r="AM257" s="61"/>
      <c r="AN257" s="61"/>
      <c r="AO257" s="59">
        <f t="shared" si="228"/>
        <v>0</v>
      </c>
      <c r="AP257" s="61"/>
      <c r="AQ257" s="61"/>
      <c r="AR257" s="61"/>
      <c r="AS257" s="61"/>
      <c r="AT257" s="61"/>
      <c r="AU257" s="61"/>
      <c r="AV257" s="61"/>
      <c r="AW257" s="61"/>
      <c r="AX257" s="59">
        <f t="shared" si="229"/>
        <v>0</v>
      </c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59">
        <f t="shared" si="230"/>
        <v>0</v>
      </c>
      <c r="BP257" s="61"/>
      <c r="BQ257" s="61">
        <f t="shared" si="231"/>
        <v>0</v>
      </c>
      <c r="BR257" s="61"/>
      <c r="BS257" s="61"/>
      <c r="BT257" s="61"/>
      <c r="BU257" s="61"/>
      <c r="BV257" s="61"/>
      <c r="BW257" s="61"/>
      <c r="BX257" s="61"/>
      <c r="BY257" s="61"/>
      <c r="BZ257" s="59">
        <f t="shared" si="232"/>
        <v>0</v>
      </c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59">
        <f t="shared" si="233"/>
        <v>0</v>
      </c>
      <c r="CL257" s="59">
        <f t="shared" si="234"/>
        <v>0</v>
      </c>
      <c r="CM257" s="61"/>
      <c r="CN257" s="61"/>
      <c r="CO257" s="61"/>
      <c r="CP257" s="61"/>
      <c r="CQ257" s="61"/>
      <c r="CR257" s="61"/>
      <c r="CS257" s="61"/>
      <c r="CT257" s="59"/>
      <c r="CU257" s="59">
        <f t="shared" si="235"/>
        <v>0</v>
      </c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2"/>
      <c r="DG257" s="63"/>
    </row>
    <row r="258" spans="1:111" ht="12.75" hidden="1">
      <c r="A258" s="29" t="s">
        <v>772</v>
      </c>
      <c r="B258" s="31" t="s">
        <v>773</v>
      </c>
      <c r="C258" s="58">
        <f t="shared" si="217"/>
        <v>0</v>
      </c>
      <c r="D258" s="59">
        <f t="shared" si="218"/>
        <v>0</v>
      </c>
      <c r="E258" s="59">
        <f t="shared" si="219"/>
        <v>0</v>
      </c>
      <c r="F258" s="59">
        <f t="shared" si="220"/>
        <v>0</v>
      </c>
      <c r="G258" s="60"/>
      <c r="H258" s="60"/>
      <c r="I258" s="59">
        <f t="shared" si="221"/>
        <v>0</v>
      </c>
      <c r="J258" s="61"/>
      <c r="K258" s="61"/>
      <c r="L258" s="61"/>
      <c r="M258" s="61"/>
      <c r="N258" s="61"/>
      <c r="O258" s="61"/>
      <c r="P258" s="59">
        <f t="shared" si="222"/>
        <v>0</v>
      </c>
      <c r="Q258" s="60"/>
      <c r="R258" s="60"/>
      <c r="S258" s="60"/>
      <c r="T258" s="59">
        <f t="shared" si="223"/>
        <v>0</v>
      </c>
      <c r="U258" s="59">
        <f t="shared" si="224"/>
        <v>0</v>
      </c>
      <c r="V258" s="61"/>
      <c r="W258" s="61"/>
      <c r="X258" s="61"/>
      <c r="Y258" s="61"/>
      <c r="Z258" s="59">
        <f t="shared" si="225"/>
        <v>0</v>
      </c>
      <c r="AA258" s="61"/>
      <c r="AB258" s="61"/>
      <c r="AC258" s="59">
        <f t="shared" si="226"/>
        <v>0</v>
      </c>
      <c r="AD258" s="61"/>
      <c r="AE258" s="61"/>
      <c r="AF258" s="61"/>
      <c r="AG258" s="61"/>
      <c r="AH258" s="61"/>
      <c r="AI258" s="61"/>
      <c r="AJ258" s="59">
        <f t="shared" si="227"/>
        <v>0</v>
      </c>
      <c r="AK258" s="61"/>
      <c r="AL258" s="61"/>
      <c r="AM258" s="61"/>
      <c r="AN258" s="61"/>
      <c r="AO258" s="59">
        <f t="shared" si="228"/>
        <v>0</v>
      </c>
      <c r="AP258" s="61"/>
      <c r="AQ258" s="61"/>
      <c r="AR258" s="61"/>
      <c r="AS258" s="61"/>
      <c r="AT258" s="61"/>
      <c r="AU258" s="61"/>
      <c r="AV258" s="61"/>
      <c r="AW258" s="61"/>
      <c r="AX258" s="59">
        <f t="shared" si="229"/>
        <v>0</v>
      </c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59">
        <f t="shared" si="230"/>
        <v>0</v>
      </c>
      <c r="BP258" s="61"/>
      <c r="BQ258" s="61">
        <f t="shared" si="231"/>
        <v>0</v>
      </c>
      <c r="BR258" s="61"/>
      <c r="BS258" s="61"/>
      <c r="BT258" s="61"/>
      <c r="BU258" s="61"/>
      <c r="BV258" s="61"/>
      <c r="BW258" s="61"/>
      <c r="BX258" s="61"/>
      <c r="BY258" s="61"/>
      <c r="BZ258" s="59">
        <f t="shared" si="232"/>
        <v>0</v>
      </c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59">
        <f t="shared" si="233"/>
        <v>0</v>
      </c>
      <c r="CL258" s="59">
        <f t="shared" si="234"/>
        <v>0</v>
      </c>
      <c r="CM258" s="61"/>
      <c r="CN258" s="61"/>
      <c r="CO258" s="61"/>
      <c r="CP258" s="61"/>
      <c r="CQ258" s="61"/>
      <c r="CR258" s="61"/>
      <c r="CS258" s="61"/>
      <c r="CT258" s="59"/>
      <c r="CU258" s="59">
        <f t="shared" si="235"/>
        <v>0</v>
      </c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2"/>
      <c r="DG258" s="63"/>
    </row>
    <row r="259" spans="1:111" ht="12.75" hidden="1">
      <c r="A259" s="29" t="s">
        <v>774</v>
      </c>
      <c r="B259" s="31" t="s">
        <v>546</v>
      </c>
      <c r="C259" s="58">
        <f t="shared" si="217"/>
        <v>0</v>
      </c>
      <c r="D259" s="59">
        <f t="shared" si="218"/>
        <v>0</v>
      </c>
      <c r="E259" s="59">
        <f t="shared" si="219"/>
        <v>0</v>
      </c>
      <c r="F259" s="59">
        <f t="shared" si="220"/>
        <v>0</v>
      </c>
      <c r="G259" s="60"/>
      <c r="H259" s="60"/>
      <c r="I259" s="59">
        <f t="shared" si="221"/>
        <v>0</v>
      </c>
      <c r="J259" s="61"/>
      <c r="K259" s="61"/>
      <c r="L259" s="61"/>
      <c r="M259" s="61"/>
      <c r="N259" s="61"/>
      <c r="O259" s="61"/>
      <c r="P259" s="59">
        <f t="shared" si="222"/>
        <v>0</v>
      </c>
      <c r="Q259" s="60"/>
      <c r="R259" s="60"/>
      <c r="S259" s="60"/>
      <c r="T259" s="59">
        <f t="shared" si="223"/>
        <v>0</v>
      </c>
      <c r="U259" s="59">
        <f t="shared" si="224"/>
        <v>0</v>
      </c>
      <c r="V259" s="61"/>
      <c r="W259" s="61"/>
      <c r="X259" s="61"/>
      <c r="Y259" s="61"/>
      <c r="Z259" s="59">
        <f t="shared" si="225"/>
        <v>0</v>
      </c>
      <c r="AA259" s="61"/>
      <c r="AB259" s="61"/>
      <c r="AC259" s="59">
        <f t="shared" si="226"/>
        <v>0</v>
      </c>
      <c r="AD259" s="61"/>
      <c r="AE259" s="61"/>
      <c r="AF259" s="61"/>
      <c r="AG259" s="61"/>
      <c r="AH259" s="61"/>
      <c r="AI259" s="61"/>
      <c r="AJ259" s="59">
        <f t="shared" si="227"/>
        <v>0</v>
      </c>
      <c r="AK259" s="61"/>
      <c r="AL259" s="61"/>
      <c r="AM259" s="61"/>
      <c r="AN259" s="61"/>
      <c r="AO259" s="59">
        <f t="shared" si="228"/>
        <v>0</v>
      </c>
      <c r="AP259" s="61"/>
      <c r="AQ259" s="61"/>
      <c r="AR259" s="61"/>
      <c r="AS259" s="61"/>
      <c r="AT259" s="61"/>
      <c r="AU259" s="61"/>
      <c r="AV259" s="61"/>
      <c r="AW259" s="61"/>
      <c r="AX259" s="59">
        <f t="shared" si="229"/>
        <v>0</v>
      </c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59">
        <f t="shared" si="230"/>
        <v>0</v>
      </c>
      <c r="BP259" s="61"/>
      <c r="BQ259" s="61">
        <f t="shared" si="231"/>
        <v>0</v>
      </c>
      <c r="BR259" s="61"/>
      <c r="BS259" s="61"/>
      <c r="BT259" s="61"/>
      <c r="BU259" s="61"/>
      <c r="BV259" s="61"/>
      <c r="BW259" s="61"/>
      <c r="BX259" s="61"/>
      <c r="BY259" s="61"/>
      <c r="BZ259" s="59">
        <f t="shared" si="232"/>
        <v>0</v>
      </c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59">
        <f t="shared" si="233"/>
        <v>0</v>
      </c>
      <c r="CL259" s="59">
        <f t="shared" si="234"/>
        <v>0</v>
      </c>
      <c r="CM259" s="61"/>
      <c r="CN259" s="61"/>
      <c r="CO259" s="61"/>
      <c r="CP259" s="61"/>
      <c r="CQ259" s="61"/>
      <c r="CR259" s="61"/>
      <c r="CS259" s="61"/>
      <c r="CT259" s="59"/>
      <c r="CU259" s="59">
        <f t="shared" si="235"/>
        <v>0</v>
      </c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2"/>
      <c r="DG259" s="63"/>
    </row>
    <row r="260" spans="1:111" ht="12.75" hidden="1">
      <c r="A260" s="29" t="s">
        <v>775</v>
      </c>
      <c r="B260" s="31" t="s">
        <v>776</v>
      </c>
      <c r="C260" s="58">
        <f t="shared" si="217"/>
        <v>0</v>
      </c>
      <c r="D260" s="59">
        <f t="shared" si="218"/>
        <v>0</v>
      </c>
      <c r="E260" s="59">
        <f t="shared" si="219"/>
        <v>0</v>
      </c>
      <c r="F260" s="59">
        <f t="shared" si="220"/>
        <v>0</v>
      </c>
      <c r="G260" s="60"/>
      <c r="H260" s="60"/>
      <c r="I260" s="59">
        <f t="shared" si="221"/>
        <v>0</v>
      </c>
      <c r="J260" s="61"/>
      <c r="K260" s="61"/>
      <c r="L260" s="61"/>
      <c r="M260" s="61"/>
      <c r="N260" s="61"/>
      <c r="O260" s="61"/>
      <c r="P260" s="59">
        <f t="shared" si="222"/>
        <v>0</v>
      </c>
      <c r="Q260" s="60"/>
      <c r="R260" s="60"/>
      <c r="S260" s="60"/>
      <c r="T260" s="59">
        <f t="shared" si="223"/>
        <v>0</v>
      </c>
      <c r="U260" s="59">
        <f t="shared" si="224"/>
        <v>0</v>
      </c>
      <c r="V260" s="61"/>
      <c r="W260" s="61"/>
      <c r="X260" s="61"/>
      <c r="Y260" s="61"/>
      <c r="Z260" s="59">
        <f t="shared" si="225"/>
        <v>0</v>
      </c>
      <c r="AA260" s="61"/>
      <c r="AB260" s="61"/>
      <c r="AC260" s="59">
        <f t="shared" si="226"/>
        <v>0</v>
      </c>
      <c r="AD260" s="61"/>
      <c r="AE260" s="61"/>
      <c r="AF260" s="61"/>
      <c r="AG260" s="61"/>
      <c r="AH260" s="61"/>
      <c r="AI260" s="61"/>
      <c r="AJ260" s="59">
        <f t="shared" si="227"/>
        <v>0</v>
      </c>
      <c r="AK260" s="61"/>
      <c r="AL260" s="61"/>
      <c r="AM260" s="61"/>
      <c r="AN260" s="61"/>
      <c r="AO260" s="59">
        <f t="shared" si="228"/>
        <v>0</v>
      </c>
      <c r="AP260" s="61"/>
      <c r="AQ260" s="61"/>
      <c r="AR260" s="61"/>
      <c r="AS260" s="61"/>
      <c r="AT260" s="61"/>
      <c r="AU260" s="61"/>
      <c r="AV260" s="61"/>
      <c r="AW260" s="61"/>
      <c r="AX260" s="59">
        <f t="shared" si="229"/>
        <v>0</v>
      </c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59">
        <f t="shared" si="230"/>
        <v>0</v>
      </c>
      <c r="BP260" s="61"/>
      <c r="BQ260" s="61">
        <f t="shared" si="231"/>
        <v>0</v>
      </c>
      <c r="BR260" s="61"/>
      <c r="BS260" s="61"/>
      <c r="BT260" s="61"/>
      <c r="BU260" s="61"/>
      <c r="BV260" s="61"/>
      <c r="BW260" s="61"/>
      <c r="BX260" s="61"/>
      <c r="BY260" s="61"/>
      <c r="BZ260" s="59">
        <f t="shared" si="232"/>
        <v>0</v>
      </c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59">
        <f t="shared" si="233"/>
        <v>0</v>
      </c>
      <c r="CL260" s="59">
        <f t="shared" si="234"/>
        <v>0</v>
      </c>
      <c r="CM260" s="61"/>
      <c r="CN260" s="61"/>
      <c r="CO260" s="61"/>
      <c r="CP260" s="61"/>
      <c r="CQ260" s="61"/>
      <c r="CR260" s="61"/>
      <c r="CS260" s="61"/>
      <c r="CT260" s="59"/>
      <c r="CU260" s="59">
        <f t="shared" si="235"/>
        <v>0</v>
      </c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2"/>
      <c r="DG260" s="63"/>
    </row>
    <row r="261" spans="1:111" ht="12.75" hidden="1">
      <c r="A261" s="29" t="s">
        <v>777</v>
      </c>
      <c r="B261" s="31" t="s">
        <v>778</v>
      </c>
      <c r="C261" s="58">
        <f t="shared" si="217"/>
        <v>0</v>
      </c>
      <c r="D261" s="59">
        <f t="shared" si="218"/>
        <v>0</v>
      </c>
      <c r="E261" s="59">
        <f t="shared" si="219"/>
        <v>0</v>
      </c>
      <c r="F261" s="59">
        <f t="shared" si="220"/>
        <v>0</v>
      </c>
      <c r="G261" s="60"/>
      <c r="H261" s="60"/>
      <c r="I261" s="59">
        <f t="shared" si="221"/>
        <v>0</v>
      </c>
      <c r="J261" s="61"/>
      <c r="K261" s="61"/>
      <c r="L261" s="61"/>
      <c r="M261" s="61"/>
      <c r="N261" s="61"/>
      <c r="O261" s="61"/>
      <c r="P261" s="59">
        <f t="shared" si="222"/>
        <v>0</v>
      </c>
      <c r="Q261" s="60"/>
      <c r="R261" s="60"/>
      <c r="S261" s="60"/>
      <c r="T261" s="59">
        <f t="shared" si="223"/>
        <v>0</v>
      </c>
      <c r="U261" s="59">
        <f t="shared" si="224"/>
        <v>0</v>
      </c>
      <c r="V261" s="61"/>
      <c r="W261" s="61"/>
      <c r="X261" s="61"/>
      <c r="Y261" s="61"/>
      <c r="Z261" s="59">
        <f t="shared" si="225"/>
        <v>0</v>
      </c>
      <c r="AA261" s="61"/>
      <c r="AB261" s="61"/>
      <c r="AC261" s="59">
        <f t="shared" si="226"/>
        <v>0</v>
      </c>
      <c r="AD261" s="61"/>
      <c r="AE261" s="61"/>
      <c r="AF261" s="61"/>
      <c r="AG261" s="61"/>
      <c r="AH261" s="61"/>
      <c r="AI261" s="61"/>
      <c r="AJ261" s="59">
        <f t="shared" si="227"/>
        <v>0</v>
      </c>
      <c r="AK261" s="61"/>
      <c r="AL261" s="61"/>
      <c r="AM261" s="61"/>
      <c r="AN261" s="61"/>
      <c r="AO261" s="59">
        <f t="shared" si="228"/>
        <v>0</v>
      </c>
      <c r="AP261" s="61"/>
      <c r="AQ261" s="61"/>
      <c r="AR261" s="61"/>
      <c r="AS261" s="61"/>
      <c r="AT261" s="61"/>
      <c r="AU261" s="61"/>
      <c r="AV261" s="61"/>
      <c r="AW261" s="61"/>
      <c r="AX261" s="59">
        <f t="shared" si="229"/>
        <v>0</v>
      </c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59">
        <f t="shared" si="230"/>
        <v>0</v>
      </c>
      <c r="BP261" s="61"/>
      <c r="BQ261" s="61">
        <f t="shared" si="231"/>
        <v>0</v>
      </c>
      <c r="BR261" s="61"/>
      <c r="BS261" s="61"/>
      <c r="BT261" s="61"/>
      <c r="BU261" s="61"/>
      <c r="BV261" s="61"/>
      <c r="BW261" s="61"/>
      <c r="BX261" s="61"/>
      <c r="BY261" s="61"/>
      <c r="BZ261" s="59">
        <f t="shared" si="232"/>
        <v>0</v>
      </c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59">
        <f t="shared" si="233"/>
        <v>0</v>
      </c>
      <c r="CL261" s="59">
        <f t="shared" si="234"/>
        <v>0</v>
      </c>
      <c r="CM261" s="61"/>
      <c r="CN261" s="61"/>
      <c r="CO261" s="61"/>
      <c r="CP261" s="61"/>
      <c r="CQ261" s="61"/>
      <c r="CR261" s="61"/>
      <c r="CS261" s="61"/>
      <c r="CT261" s="59"/>
      <c r="CU261" s="59">
        <f t="shared" si="235"/>
        <v>0</v>
      </c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2"/>
      <c r="DG261" s="63"/>
    </row>
    <row r="262" spans="1:111" ht="12.75" hidden="1">
      <c r="A262" s="29" t="s">
        <v>779</v>
      </c>
      <c r="B262" s="31" t="s">
        <v>780</v>
      </c>
      <c r="C262" s="58">
        <f t="shared" si="217"/>
        <v>0</v>
      </c>
      <c r="D262" s="59">
        <f t="shared" si="218"/>
        <v>0</v>
      </c>
      <c r="E262" s="59">
        <f t="shared" si="219"/>
        <v>0</v>
      </c>
      <c r="F262" s="59">
        <f t="shared" si="220"/>
        <v>0</v>
      </c>
      <c r="G262" s="60"/>
      <c r="H262" s="60"/>
      <c r="I262" s="59">
        <f t="shared" si="221"/>
        <v>0</v>
      </c>
      <c r="J262" s="61"/>
      <c r="K262" s="61"/>
      <c r="L262" s="61"/>
      <c r="M262" s="61"/>
      <c r="N262" s="61"/>
      <c r="O262" s="61"/>
      <c r="P262" s="59">
        <f t="shared" si="222"/>
        <v>0</v>
      </c>
      <c r="Q262" s="60"/>
      <c r="R262" s="60"/>
      <c r="S262" s="60"/>
      <c r="T262" s="59">
        <f t="shared" si="223"/>
        <v>0</v>
      </c>
      <c r="U262" s="59">
        <f t="shared" si="224"/>
        <v>0</v>
      </c>
      <c r="V262" s="61"/>
      <c r="W262" s="61"/>
      <c r="X262" s="61"/>
      <c r="Y262" s="61"/>
      <c r="Z262" s="59">
        <f t="shared" si="225"/>
        <v>0</v>
      </c>
      <c r="AA262" s="61"/>
      <c r="AB262" s="61"/>
      <c r="AC262" s="59">
        <f t="shared" si="226"/>
        <v>0</v>
      </c>
      <c r="AD262" s="61"/>
      <c r="AE262" s="61"/>
      <c r="AF262" s="61"/>
      <c r="AG262" s="61"/>
      <c r="AH262" s="61"/>
      <c r="AI262" s="61"/>
      <c r="AJ262" s="59">
        <f t="shared" si="227"/>
        <v>0</v>
      </c>
      <c r="AK262" s="61"/>
      <c r="AL262" s="61"/>
      <c r="AM262" s="61"/>
      <c r="AN262" s="61"/>
      <c r="AO262" s="59">
        <f t="shared" si="228"/>
        <v>0</v>
      </c>
      <c r="AP262" s="61"/>
      <c r="AQ262" s="61"/>
      <c r="AR262" s="61"/>
      <c r="AS262" s="61"/>
      <c r="AT262" s="61"/>
      <c r="AU262" s="61"/>
      <c r="AV262" s="61"/>
      <c r="AW262" s="61"/>
      <c r="AX262" s="59">
        <f t="shared" si="229"/>
        <v>0</v>
      </c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59">
        <f t="shared" si="230"/>
        <v>0</v>
      </c>
      <c r="BP262" s="61"/>
      <c r="BQ262" s="61">
        <f t="shared" si="231"/>
        <v>0</v>
      </c>
      <c r="BR262" s="61"/>
      <c r="BS262" s="61"/>
      <c r="BT262" s="61"/>
      <c r="BU262" s="61"/>
      <c r="BV262" s="61"/>
      <c r="BW262" s="61"/>
      <c r="BX262" s="61"/>
      <c r="BY262" s="61"/>
      <c r="BZ262" s="59">
        <f t="shared" si="232"/>
        <v>0</v>
      </c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59">
        <f t="shared" si="233"/>
        <v>0</v>
      </c>
      <c r="CL262" s="59">
        <f t="shared" si="234"/>
        <v>0</v>
      </c>
      <c r="CM262" s="61"/>
      <c r="CN262" s="61"/>
      <c r="CO262" s="61"/>
      <c r="CP262" s="61"/>
      <c r="CQ262" s="61"/>
      <c r="CR262" s="61"/>
      <c r="CS262" s="61"/>
      <c r="CT262" s="59"/>
      <c r="CU262" s="59">
        <f t="shared" si="235"/>
        <v>0</v>
      </c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2"/>
      <c r="DG262" s="63"/>
    </row>
    <row r="263" spans="1:111" ht="12.75" hidden="1">
      <c r="A263" s="29" t="s">
        <v>781</v>
      </c>
      <c r="B263" s="31" t="s">
        <v>782</v>
      </c>
      <c r="C263" s="58">
        <f t="shared" si="217"/>
        <v>0</v>
      </c>
      <c r="D263" s="59">
        <f t="shared" si="218"/>
        <v>0</v>
      </c>
      <c r="E263" s="59">
        <f t="shared" si="219"/>
        <v>0</v>
      </c>
      <c r="F263" s="59">
        <f t="shared" si="220"/>
        <v>0</v>
      </c>
      <c r="G263" s="60"/>
      <c r="H263" s="60"/>
      <c r="I263" s="59">
        <f t="shared" si="221"/>
        <v>0</v>
      </c>
      <c r="J263" s="61"/>
      <c r="K263" s="61"/>
      <c r="L263" s="61"/>
      <c r="M263" s="61"/>
      <c r="N263" s="61"/>
      <c r="O263" s="61"/>
      <c r="P263" s="59">
        <f t="shared" si="222"/>
        <v>0</v>
      </c>
      <c r="Q263" s="60"/>
      <c r="R263" s="60"/>
      <c r="S263" s="60"/>
      <c r="T263" s="59">
        <f t="shared" si="223"/>
        <v>0</v>
      </c>
      <c r="U263" s="59">
        <f t="shared" si="224"/>
        <v>0</v>
      </c>
      <c r="V263" s="61"/>
      <c r="W263" s="61"/>
      <c r="X263" s="61"/>
      <c r="Y263" s="61"/>
      <c r="Z263" s="59">
        <f t="shared" si="225"/>
        <v>0</v>
      </c>
      <c r="AA263" s="61"/>
      <c r="AB263" s="61"/>
      <c r="AC263" s="59">
        <f t="shared" si="226"/>
        <v>0</v>
      </c>
      <c r="AD263" s="61"/>
      <c r="AE263" s="61"/>
      <c r="AF263" s="61"/>
      <c r="AG263" s="61"/>
      <c r="AH263" s="61"/>
      <c r="AI263" s="61"/>
      <c r="AJ263" s="59">
        <f t="shared" si="227"/>
        <v>0</v>
      </c>
      <c r="AK263" s="61"/>
      <c r="AL263" s="61"/>
      <c r="AM263" s="61"/>
      <c r="AN263" s="61"/>
      <c r="AO263" s="59">
        <f t="shared" si="228"/>
        <v>0</v>
      </c>
      <c r="AP263" s="61"/>
      <c r="AQ263" s="61"/>
      <c r="AR263" s="61"/>
      <c r="AS263" s="61"/>
      <c r="AT263" s="61"/>
      <c r="AU263" s="61"/>
      <c r="AV263" s="61"/>
      <c r="AW263" s="61"/>
      <c r="AX263" s="59">
        <f t="shared" si="229"/>
        <v>0</v>
      </c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59">
        <f t="shared" si="230"/>
        <v>0</v>
      </c>
      <c r="BP263" s="61"/>
      <c r="BQ263" s="61">
        <f t="shared" si="231"/>
        <v>0</v>
      </c>
      <c r="BR263" s="61"/>
      <c r="BS263" s="61"/>
      <c r="BT263" s="61"/>
      <c r="BU263" s="61"/>
      <c r="BV263" s="61"/>
      <c r="BW263" s="61"/>
      <c r="BX263" s="61"/>
      <c r="BY263" s="61"/>
      <c r="BZ263" s="59">
        <f t="shared" si="232"/>
        <v>0</v>
      </c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59">
        <f t="shared" si="233"/>
        <v>0</v>
      </c>
      <c r="CL263" s="59">
        <f t="shared" si="234"/>
        <v>0</v>
      </c>
      <c r="CM263" s="61"/>
      <c r="CN263" s="61"/>
      <c r="CO263" s="61"/>
      <c r="CP263" s="61"/>
      <c r="CQ263" s="61"/>
      <c r="CR263" s="61"/>
      <c r="CS263" s="61"/>
      <c r="CT263" s="59"/>
      <c r="CU263" s="59">
        <f t="shared" si="235"/>
        <v>0</v>
      </c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2"/>
      <c r="DG263" s="63"/>
    </row>
    <row r="264" spans="1:111" ht="12.75" hidden="1">
      <c r="A264" s="29" t="s">
        <v>783</v>
      </c>
      <c r="B264" s="31" t="s">
        <v>784</v>
      </c>
      <c r="C264" s="58">
        <f t="shared" si="217"/>
        <v>0</v>
      </c>
      <c r="D264" s="59">
        <f t="shared" si="218"/>
        <v>0</v>
      </c>
      <c r="E264" s="59">
        <f t="shared" si="219"/>
        <v>0</v>
      </c>
      <c r="F264" s="59">
        <f t="shared" si="220"/>
        <v>0</v>
      </c>
      <c r="G264" s="60"/>
      <c r="H264" s="60"/>
      <c r="I264" s="59">
        <f t="shared" si="221"/>
        <v>0</v>
      </c>
      <c r="J264" s="61"/>
      <c r="K264" s="61"/>
      <c r="L264" s="61"/>
      <c r="M264" s="61"/>
      <c r="N264" s="61"/>
      <c r="O264" s="61"/>
      <c r="P264" s="59">
        <f t="shared" si="222"/>
        <v>0</v>
      </c>
      <c r="Q264" s="60"/>
      <c r="R264" s="60"/>
      <c r="S264" s="60"/>
      <c r="T264" s="59">
        <f t="shared" si="223"/>
        <v>0</v>
      </c>
      <c r="U264" s="59">
        <f t="shared" si="224"/>
        <v>0</v>
      </c>
      <c r="V264" s="61"/>
      <c r="W264" s="61"/>
      <c r="X264" s="61"/>
      <c r="Y264" s="61"/>
      <c r="Z264" s="59">
        <f t="shared" si="225"/>
        <v>0</v>
      </c>
      <c r="AA264" s="61"/>
      <c r="AB264" s="61"/>
      <c r="AC264" s="59">
        <f t="shared" si="226"/>
        <v>0</v>
      </c>
      <c r="AD264" s="61"/>
      <c r="AE264" s="61"/>
      <c r="AF264" s="61"/>
      <c r="AG264" s="61"/>
      <c r="AH264" s="61"/>
      <c r="AI264" s="61"/>
      <c r="AJ264" s="59">
        <f t="shared" si="227"/>
        <v>0</v>
      </c>
      <c r="AK264" s="61"/>
      <c r="AL264" s="61"/>
      <c r="AM264" s="61"/>
      <c r="AN264" s="61"/>
      <c r="AO264" s="59">
        <f t="shared" si="228"/>
        <v>0</v>
      </c>
      <c r="AP264" s="61"/>
      <c r="AQ264" s="61"/>
      <c r="AR264" s="61"/>
      <c r="AS264" s="61"/>
      <c r="AT264" s="61"/>
      <c r="AU264" s="61"/>
      <c r="AV264" s="61"/>
      <c r="AW264" s="61"/>
      <c r="AX264" s="59">
        <f t="shared" si="229"/>
        <v>0</v>
      </c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59">
        <f t="shared" si="230"/>
        <v>0</v>
      </c>
      <c r="BP264" s="61"/>
      <c r="BQ264" s="61">
        <f t="shared" si="231"/>
        <v>0</v>
      </c>
      <c r="BR264" s="61"/>
      <c r="BS264" s="61"/>
      <c r="BT264" s="61"/>
      <c r="BU264" s="61"/>
      <c r="BV264" s="61"/>
      <c r="BW264" s="61"/>
      <c r="BX264" s="61"/>
      <c r="BY264" s="61"/>
      <c r="BZ264" s="59">
        <f t="shared" si="232"/>
        <v>0</v>
      </c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59">
        <f t="shared" si="233"/>
        <v>0</v>
      </c>
      <c r="CL264" s="59">
        <f t="shared" si="234"/>
        <v>0</v>
      </c>
      <c r="CM264" s="61"/>
      <c r="CN264" s="61"/>
      <c r="CO264" s="61"/>
      <c r="CP264" s="61"/>
      <c r="CQ264" s="61"/>
      <c r="CR264" s="61"/>
      <c r="CS264" s="61"/>
      <c r="CT264" s="59"/>
      <c r="CU264" s="59">
        <f t="shared" si="235"/>
        <v>0</v>
      </c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2"/>
      <c r="DG264" s="63"/>
    </row>
    <row r="265" spans="1:111" ht="12.75" hidden="1">
      <c r="A265" s="29" t="s">
        <v>785</v>
      </c>
      <c r="B265" s="31" t="s">
        <v>786</v>
      </c>
      <c r="C265" s="58">
        <f t="shared" si="217"/>
        <v>0</v>
      </c>
      <c r="D265" s="59">
        <f t="shared" si="218"/>
        <v>0</v>
      </c>
      <c r="E265" s="59">
        <f t="shared" si="219"/>
        <v>0</v>
      </c>
      <c r="F265" s="59">
        <f t="shared" si="220"/>
        <v>0</v>
      </c>
      <c r="G265" s="60"/>
      <c r="H265" s="60"/>
      <c r="I265" s="59">
        <f t="shared" si="221"/>
        <v>0</v>
      </c>
      <c r="J265" s="61"/>
      <c r="K265" s="61"/>
      <c r="L265" s="61"/>
      <c r="M265" s="61"/>
      <c r="N265" s="61"/>
      <c r="O265" s="61"/>
      <c r="P265" s="59">
        <f t="shared" si="222"/>
        <v>0</v>
      </c>
      <c r="Q265" s="60"/>
      <c r="R265" s="60"/>
      <c r="S265" s="60"/>
      <c r="T265" s="59">
        <f t="shared" si="223"/>
        <v>0</v>
      </c>
      <c r="U265" s="59">
        <f t="shared" si="224"/>
        <v>0</v>
      </c>
      <c r="V265" s="61"/>
      <c r="W265" s="61"/>
      <c r="X265" s="61"/>
      <c r="Y265" s="61"/>
      <c r="Z265" s="59">
        <f t="shared" si="225"/>
        <v>0</v>
      </c>
      <c r="AA265" s="61"/>
      <c r="AB265" s="61"/>
      <c r="AC265" s="59">
        <f t="shared" si="226"/>
        <v>0</v>
      </c>
      <c r="AD265" s="61"/>
      <c r="AE265" s="61"/>
      <c r="AF265" s="61"/>
      <c r="AG265" s="61"/>
      <c r="AH265" s="61"/>
      <c r="AI265" s="61"/>
      <c r="AJ265" s="59">
        <f t="shared" si="227"/>
        <v>0</v>
      </c>
      <c r="AK265" s="61"/>
      <c r="AL265" s="61"/>
      <c r="AM265" s="61"/>
      <c r="AN265" s="61"/>
      <c r="AO265" s="59">
        <f t="shared" si="228"/>
        <v>0</v>
      </c>
      <c r="AP265" s="61"/>
      <c r="AQ265" s="61"/>
      <c r="AR265" s="61"/>
      <c r="AS265" s="61"/>
      <c r="AT265" s="61"/>
      <c r="AU265" s="61"/>
      <c r="AV265" s="61"/>
      <c r="AW265" s="61"/>
      <c r="AX265" s="59">
        <f t="shared" si="229"/>
        <v>0</v>
      </c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59">
        <f t="shared" si="230"/>
        <v>0</v>
      </c>
      <c r="BP265" s="61"/>
      <c r="BQ265" s="61">
        <f t="shared" si="231"/>
        <v>0</v>
      </c>
      <c r="BR265" s="61"/>
      <c r="BS265" s="61"/>
      <c r="BT265" s="61"/>
      <c r="BU265" s="61"/>
      <c r="BV265" s="61"/>
      <c r="BW265" s="61"/>
      <c r="BX265" s="61"/>
      <c r="BY265" s="61"/>
      <c r="BZ265" s="59">
        <f t="shared" si="232"/>
        <v>0</v>
      </c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59">
        <f t="shared" si="233"/>
        <v>0</v>
      </c>
      <c r="CL265" s="59">
        <f t="shared" si="234"/>
        <v>0</v>
      </c>
      <c r="CM265" s="61"/>
      <c r="CN265" s="61"/>
      <c r="CO265" s="61"/>
      <c r="CP265" s="61"/>
      <c r="CQ265" s="61"/>
      <c r="CR265" s="61"/>
      <c r="CS265" s="61"/>
      <c r="CT265" s="59"/>
      <c r="CU265" s="59">
        <f t="shared" si="235"/>
        <v>0</v>
      </c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2"/>
      <c r="DG265" s="63"/>
    </row>
    <row r="266" spans="1:111" ht="12.75" hidden="1">
      <c r="A266" s="29" t="s">
        <v>787</v>
      </c>
      <c r="B266" s="31" t="s">
        <v>788</v>
      </c>
      <c r="C266" s="58">
        <f t="shared" si="217"/>
        <v>0</v>
      </c>
      <c r="D266" s="59">
        <f t="shared" si="218"/>
        <v>0</v>
      </c>
      <c r="E266" s="59">
        <f t="shared" si="219"/>
        <v>0</v>
      </c>
      <c r="F266" s="59">
        <f t="shared" si="220"/>
        <v>0</v>
      </c>
      <c r="G266" s="60"/>
      <c r="H266" s="60"/>
      <c r="I266" s="59">
        <f t="shared" si="221"/>
        <v>0</v>
      </c>
      <c r="J266" s="61"/>
      <c r="K266" s="61"/>
      <c r="L266" s="61"/>
      <c r="M266" s="61"/>
      <c r="N266" s="61"/>
      <c r="O266" s="61"/>
      <c r="P266" s="59">
        <f t="shared" si="222"/>
        <v>0</v>
      </c>
      <c r="Q266" s="60"/>
      <c r="R266" s="60"/>
      <c r="S266" s="60"/>
      <c r="T266" s="59">
        <f t="shared" si="223"/>
        <v>0</v>
      </c>
      <c r="U266" s="59">
        <f t="shared" si="224"/>
        <v>0</v>
      </c>
      <c r="V266" s="61"/>
      <c r="W266" s="61"/>
      <c r="X266" s="61"/>
      <c r="Y266" s="61"/>
      <c r="Z266" s="59">
        <f t="shared" si="225"/>
        <v>0</v>
      </c>
      <c r="AA266" s="61"/>
      <c r="AB266" s="61"/>
      <c r="AC266" s="59">
        <f t="shared" si="226"/>
        <v>0</v>
      </c>
      <c r="AD266" s="61"/>
      <c r="AE266" s="61"/>
      <c r="AF266" s="61"/>
      <c r="AG266" s="61"/>
      <c r="AH266" s="61"/>
      <c r="AI266" s="61"/>
      <c r="AJ266" s="59">
        <f t="shared" si="227"/>
        <v>0</v>
      </c>
      <c r="AK266" s="61"/>
      <c r="AL266" s="61"/>
      <c r="AM266" s="61"/>
      <c r="AN266" s="61"/>
      <c r="AO266" s="59">
        <f t="shared" si="228"/>
        <v>0</v>
      </c>
      <c r="AP266" s="61"/>
      <c r="AQ266" s="61"/>
      <c r="AR266" s="61"/>
      <c r="AS266" s="61"/>
      <c r="AT266" s="61"/>
      <c r="AU266" s="61"/>
      <c r="AV266" s="61"/>
      <c r="AW266" s="61"/>
      <c r="AX266" s="59">
        <f t="shared" si="229"/>
        <v>0</v>
      </c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59">
        <f t="shared" si="230"/>
        <v>0</v>
      </c>
      <c r="BP266" s="61"/>
      <c r="BQ266" s="61">
        <f t="shared" si="231"/>
        <v>0</v>
      </c>
      <c r="BR266" s="61"/>
      <c r="BS266" s="61"/>
      <c r="BT266" s="61"/>
      <c r="BU266" s="61"/>
      <c r="BV266" s="61"/>
      <c r="BW266" s="61"/>
      <c r="BX266" s="61"/>
      <c r="BY266" s="61"/>
      <c r="BZ266" s="59">
        <f t="shared" si="232"/>
        <v>0</v>
      </c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59">
        <f t="shared" si="233"/>
        <v>0</v>
      </c>
      <c r="CL266" s="59">
        <f t="shared" si="234"/>
        <v>0</v>
      </c>
      <c r="CM266" s="61"/>
      <c r="CN266" s="61"/>
      <c r="CO266" s="61"/>
      <c r="CP266" s="61"/>
      <c r="CQ266" s="61"/>
      <c r="CR266" s="61"/>
      <c r="CS266" s="61"/>
      <c r="CT266" s="59"/>
      <c r="CU266" s="59">
        <f t="shared" si="235"/>
        <v>0</v>
      </c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2"/>
      <c r="DG266" s="63"/>
    </row>
    <row r="267" spans="1:111" ht="12.75" hidden="1">
      <c r="A267" s="29" t="s">
        <v>789</v>
      </c>
      <c r="B267" s="31" t="s">
        <v>790</v>
      </c>
      <c r="C267" s="58">
        <f t="shared" si="217"/>
        <v>0</v>
      </c>
      <c r="D267" s="59">
        <f t="shared" si="218"/>
        <v>0</v>
      </c>
      <c r="E267" s="59">
        <f t="shared" si="219"/>
        <v>0</v>
      </c>
      <c r="F267" s="59">
        <f t="shared" si="220"/>
        <v>0</v>
      </c>
      <c r="G267" s="60"/>
      <c r="H267" s="60"/>
      <c r="I267" s="59">
        <f t="shared" si="221"/>
        <v>0</v>
      </c>
      <c r="J267" s="61"/>
      <c r="K267" s="61"/>
      <c r="L267" s="61"/>
      <c r="M267" s="61"/>
      <c r="N267" s="61"/>
      <c r="O267" s="61"/>
      <c r="P267" s="59">
        <f t="shared" si="222"/>
        <v>0</v>
      </c>
      <c r="Q267" s="60"/>
      <c r="R267" s="60"/>
      <c r="S267" s="60"/>
      <c r="T267" s="59">
        <f t="shared" si="223"/>
        <v>0</v>
      </c>
      <c r="U267" s="59">
        <f t="shared" si="224"/>
        <v>0</v>
      </c>
      <c r="V267" s="61"/>
      <c r="W267" s="61"/>
      <c r="X267" s="61"/>
      <c r="Y267" s="61"/>
      <c r="Z267" s="59">
        <f t="shared" si="225"/>
        <v>0</v>
      </c>
      <c r="AA267" s="61"/>
      <c r="AB267" s="61"/>
      <c r="AC267" s="59">
        <f t="shared" si="226"/>
        <v>0</v>
      </c>
      <c r="AD267" s="61"/>
      <c r="AE267" s="61"/>
      <c r="AF267" s="61"/>
      <c r="AG267" s="61"/>
      <c r="AH267" s="61"/>
      <c r="AI267" s="61"/>
      <c r="AJ267" s="59">
        <f t="shared" si="227"/>
        <v>0</v>
      </c>
      <c r="AK267" s="61"/>
      <c r="AL267" s="61"/>
      <c r="AM267" s="61"/>
      <c r="AN267" s="61"/>
      <c r="AO267" s="59">
        <f t="shared" si="228"/>
        <v>0</v>
      </c>
      <c r="AP267" s="61"/>
      <c r="AQ267" s="61"/>
      <c r="AR267" s="61"/>
      <c r="AS267" s="61"/>
      <c r="AT267" s="61"/>
      <c r="AU267" s="61"/>
      <c r="AV267" s="61"/>
      <c r="AW267" s="61"/>
      <c r="AX267" s="59">
        <f t="shared" si="229"/>
        <v>0</v>
      </c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59">
        <f t="shared" si="230"/>
        <v>0</v>
      </c>
      <c r="BP267" s="61"/>
      <c r="BQ267" s="61">
        <f t="shared" si="231"/>
        <v>0</v>
      </c>
      <c r="BR267" s="61"/>
      <c r="BS267" s="61"/>
      <c r="BT267" s="61"/>
      <c r="BU267" s="61"/>
      <c r="BV267" s="61"/>
      <c r="BW267" s="61"/>
      <c r="BX267" s="61"/>
      <c r="BY267" s="61"/>
      <c r="BZ267" s="59">
        <f t="shared" si="232"/>
        <v>0</v>
      </c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59">
        <f t="shared" si="233"/>
        <v>0</v>
      </c>
      <c r="CL267" s="59">
        <f t="shared" si="234"/>
        <v>0</v>
      </c>
      <c r="CM267" s="61"/>
      <c r="CN267" s="61"/>
      <c r="CO267" s="61"/>
      <c r="CP267" s="61"/>
      <c r="CQ267" s="61"/>
      <c r="CR267" s="61"/>
      <c r="CS267" s="61"/>
      <c r="CT267" s="59"/>
      <c r="CU267" s="59">
        <f t="shared" si="235"/>
        <v>0</v>
      </c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2"/>
      <c r="DG267" s="63"/>
    </row>
    <row r="268" spans="1:111" ht="12.75" hidden="1">
      <c r="A268" s="29" t="s">
        <v>791</v>
      </c>
      <c r="B268" s="31" t="s">
        <v>792</v>
      </c>
      <c r="C268" s="58">
        <f t="shared" si="217"/>
        <v>0</v>
      </c>
      <c r="D268" s="59">
        <f t="shared" si="218"/>
        <v>0</v>
      </c>
      <c r="E268" s="59">
        <f t="shared" si="219"/>
        <v>0</v>
      </c>
      <c r="F268" s="59">
        <f t="shared" si="220"/>
        <v>0</v>
      </c>
      <c r="G268" s="60"/>
      <c r="H268" s="60"/>
      <c r="I268" s="59">
        <f t="shared" si="221"/>
        <v>0</v>
      </c>
      <c r="J268" s="61"/>
      <c r="K268" s="61"/>
      <c r="L268" s="61"/>
      <c r="M268" s="61"/>
      <c r="N268" s="61"/>
      <c r="O268" s="61"/>
      <c r="P268" s="59">
        <f t="shared" si="222"/>
        <v>0</v>
      </c>
      <c r="Q268" s="60"/>
      <c r="R268" s="60"/>
      <c r="S268" s="60"/>
      <c r="T268" s="59">
        <f t="shared" si="223"/>
        <v>0</v>
      </c>
      <c r="U268" s="59">
        <f t="shared" si="224"/>
        <v>0</v>
      </c>
      <c r="V268" s="61"/>
      <c r="W268" s="61"/>
      <c r="X268" s="61"/>
      <c r="Y268" s="61"/>
      <c r="Z268" s="59">
        <f t="shared" si="225"/>
        <v>0</v>
      </c>
      <c r="AA268" s="61"/>
      <c r="AB268" s="61"/>
      <c r="AC268" s="59">
        <f t="shared" si="226"/>
        <v>0</v>
      </c>
      <c r="AD268" s="61"/>
      <c r="AE268" s="61"/>
      <c r="AF268" s="61"/>
      <c r="AG268" s="61"/>
      <c r="AH268" s="61"/>
      <c r="AI268" s="61"/>
      <c r="AJ268" s="59">
        <f t="shared" si="227"/>
        <v>0</v>
      </c>
      <c r="AK268" s="61"/>
      <c r="AL268" s="61"/>
      <c r="AM268" s="61"/>
      <c r="AN268" s="61"/>
      <c r="AO268" s="59">
        <f t="shared" si="228"/>
        <v>0</v>
      </c>
      <c r="AP268" s="61"/>
      <c r="AQ268" s="61"/>
      <c r="AR268" s="61"/>
      <c r="AS268" s="61"/>
      <c r="AT268" s="61"/>
      <c r="AU268" s="61"/>
      <c r="AV268" s="61"/>
      <c r="AW268" s="61"/>
      <c r="AX268" s="59">
        <f t="shared" si="229"/>
        <v>0</v>
      </c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59">
        <f t="shared" si="230"/>
        <v>0</v>
      </c>
      <c r="BP268" s="61"/>
      <c r="BQ268" s="61">
        <f t="shared" si="231"/>
        <v>0</v>
      </c>
      <c r="BR268" s="61"/>
      <c r="BS268" s="61"/>
      <c r="BT268" s="61"/>
      <c r="BU268" s="61"/>
      <c r="BV268" s="61"/>
      <c r="BW268" s="61"/>
      <c r="BX268" s="61"/>
      <c r="BY268" s="61"/>
      <c r="BZ268" s="59">
        <f t="shared" si="232"/>
        <v>0</v>
      </c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59">
        <f t="shared" si="233"/>
        <v>0</v>
      </c>
      <c r="CL268" s="59">
        <f t="shared" si="234"/>
        <v>0</v>
      </c>
      <c r="CM268" s="61"/>
      <c r="CN268" s="61"/>
      <c r="CO268" s="61"/>
      <c r="CP268" s="61"/>
      <c r="CQ268" s="61"/>
      <c r="CR268" s="61"/>
      <c r="CS268" s="61"/>
      <c r="CT268" s="59"/>
      <c r="CU268" s="59">
        <f t="shared" si="235"/>
        <v>0</v>
      </c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2"/>
      <c r="DG268" s="63"/>
    </row>
    <row r="269" spans="1:111" ht="12.75" hidden="1">
      <c r="A269" s="32"/>
      <c r="B269" s="32" t="s">
        <v>279</v>
      </c>
      <c r="C269" s="58">
        <f t="shared" si="217"/>
        <v>0</v>
      </c>
      <c r="D269" s="59">
        <f t="shared" si="218"/>
        <v>0</v>
      </c>
      <c r="E269" s="59">
        <f t="shared" si="219"/>
        <v>0</v>
      </c>
      <c r="F269" s="59">
        <f t="shared" si="220"/>
        <v>0</v>
      </c>
      <c r="G269" s="60"/>
      <c r="H269" s="60"/>
      <c r="I269" s="59">
        <f t="shared" si="221"/>
        <v>0</v>
      </c>
      <c r="J269" s="61"/>
      <c r="K269" s="61"/>
      <c r="L269" s="61"/>
      <c r="M269" s="61"/>
      <c r="N269" s="61"/>
      <c r="O269" s="61"/>
      <c r="P269" s="59">
        <f t="shared" si="222"/>
        <v>0</v>
      </c>
      <c r="Q269" s="60"/>
      <c r="R269" s="60"/>
      <c r="S269" s="60"/>
      <c r="T269" s="59">
        <f t="shared" si="223"/>
        <v>0</v>
      </c>
      <c r="U269" s="59">
        <f t="shared" si="224"/>
        <v>0</v>
      </c>
      <c r="V269" s="61"/>
      <c r="W269" s="61"/>
      <c r="X269" s="61"/>
      <c r="Y269" s="61"/>
      <c r="Z269" s="59">
        <f t="shared" si="225"/>
        <v>0</v>
      </c>
      <c r="AA269" s="61"/>
      <c r="AB269" s="61"/>
      <c r="AC269" s="59">
        <f t="shared" si="226"/>
        <v>0</v>
      </c>
      <c r="AD269" s="61"/>
      <c r="AE269" s="61"/>
      <c r="AF269" s="61"/>
      <c r="AG269" s="61"/>
      <c r="AH269" s="61"/>
      <c r="AI269" s="61"/>
      <c r="AJ269" s="59">
        <f t="shared" si="227"/>
        <v>0</v>
      </c>
      <c r="AK269" s="61"/>
      <c r="AL269" s="61"/>
      <c r="AM269" s="61"/>
      <c r="AN269" s="61"/>
      <c r="AO269" s="59">
        <f t="shared" si="228"/>
        <v>0</v>
      </c>
      <c r="AP269" s="61"/>
      <c r="AQ269" s="61"/>
      <c r="AR269" s="61"/>
      <c r="AS269" s="61"/>
      <c r="AT269" s="61"/>
      <c r="AU269" s="61"/>
      <c r="AV269" s="61"/>
      <c r="AW269" s="61"/>
      <c r="AX269" s="59">
        <f t="shared" si="229"/>
        <v>0</v>
      </c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59">
        <f t="shared" si="230"/>
        <v>0</v>
      </c>
      <c r="BP269" s="61"/>
      <c r="BQ269" s="61">
        <f t="shared" si="231"/>
        <v>0</v>
      </c>
      <c r="BR269" s="61"/>
      <c r="BS269" s="61"/>
      <c r="BT269" s="61"/>
      <c r="BU269" s="61"/>
      <c r="BV269" s="61"/>
      <c r="BW269" s="61"/>
      <c r="BX269" s="61"/>
      <c r="BY269" s="61"/>
      <c r="BZ269" s="59">
        <f t="shared" si="232"/>
        <v>0</v>
      </c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59">
        <f t="shared" si="233"/>
        <v>0</v>
      </c>
      <c r="CL269" s="59">
        <f t="shared" si="234"/>
        <v>0</v>
      </c>
      <c r="CM269" s="61"/>
      <c r="CN269" s="61"/>
      <c r="CO269" s="61"/>
      <c r="CP269" s="61"/>
      <c r="CQ269" s="61"/>
      <c r="CR269" s="61"/>
      <c r="CS269" s="61"/>
      <c r="CT269" s="59"/>
      <c r="CU269" s="59">
        <f t="shared" si="235"/>
        <v>0</v>
      </c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2"/>
      <c r="DG269" s="63"/>
    </row>
    <row r="270" spans="1:111" ht="12.75" hidden="1">
      <c r="A270" s="33"/>
      <c r="B270" s="34" t="s">
        <v>280</v>
      </c>
      <c r="C270" s="58"/>
      <c r="D270" s="59"/>
      <c r="E270" s="59"/>
      <c r="F270" s="59"/>
      <c r="G270" s="60"/>
      <c r="H270" s="60"/>
      <c r="I270" s="59"/>
      <c r="J270" s="61"/>
      <c r="K270" s="61"/>
      <c r="L270" s="61"/>
      <c r="M270" s="61"/>
      <c r="N270" s="61"/>
      <c r="O270" s="61"/>
      <c r="P270" s="59"/>
      <c r="Q270" s="60"/>
      <c r="R270" s="60"/>
      <c r="S270" s="60"/>
      <c r="T270" s="59"/>
      <c r="U270" s="59"/>
      <c r="V270" s="61"/>
      <c r="W270" s="61"/>
      <c r="X270" s="61"/>
      <c r="Y270" s="61"/>
      <c r="Z270" s="59"/>
      <c r="AA270" s="61"/>
      <c r="AB270" s="61"/>
      <c r="AC270" s="59"/>
      <c r="AD270" s="61"/>
      <c r="AE270" s="61"/>
      <c r="AF270" s="61"/>
      <c r="AG270" s="61"/>
      <c r="AH270" s="61"/>
      <c r="AI270" s="61"/>
      <c r="AJ270" s="59"/>
      <c r="AK270" s="61"/>
      <c r="AL270" s="61"/>
      <c r="AM270" s="61"/>
      <c r="AN270" s="61"/>
      <c r="AO270" s="59"/>
      <c r="AP270" s="61"/>
      <c r="AQ270" s="61"/>
      <c r="AR270" s="61"/>
      <c r="AS270" s="61"/>
      <c r="AT270" s="61"/>
      <c r="AU270" s="61"/>
      <c r="AV270" s="61"/>
      <c r="AW270" s="61"/>
      <c r="AX270" s="59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59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59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59"/>
      <c r="CL270" s="59"/>
      <c r="CM270" s="61"/>
      <c r="CN270" s="61"/>
      <c r="CO270" s="61"/>
      <c r="CP270" s="61"/>
      <c r="CQ270" s="61"/>
      <c r="CR270" s="61"/>
      <c r="CS270" s="61"/>
      <c r="CT270" s="59"/>
      <c r="CU270" s="59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2"/>
      <c r="DG270" s="63"/>
    </row>
    <row r="271" spans="1:111" ht="12.75" hidden="1">
      <c r="A271" s="35"/>
      <c r="B271" s="52" t="s">
        <v>397</v>
      </c>
      <c r="C271" s="58">
        <f aca="true" t="shared" si="236" ref="C271:C296">D271+CK271</f>
        <v>0</v>
      </c>
      <c r="D271" s="59">
        <f aca="true" t="shared" si="237" ref="D271:D296">E271+T271+BO271+BZ271</f>
        <v>0</v>
      </c>
      <c r="E271" s="59">
        <f aca="true" t="shared" si="238" ref="E271:E296">F271+I271+P271</f>
        <v>0</v>
      </c>
      <c r="F271" s="59">
        <f aca="true" t="shared" si="239" ref="F271:F296">SUM(G271:H271)</f>
        <v>0</v>
      </c>
      <c r="G271" s="60"/>
      <c r="H271" s="60"/>
      <c r="I271" s="59">
        <f aca="true" t="shared" si="240" ref="I271:I296">SUM(J271:O271)</f>
        <v>0</v>
      </c>
      <c r="J271" s="61"/>
      <c r="K271" s="61"/>
      <c r="L271" s="61"/>
      <c r="M271" s="61"/>
      <c r="N271" s="61"/>
      <c r="O271" s="61"/>
      <c r="P271" s="59">
        <f aca="true" t="shared" si="241" ref="P271:P296">SUM(Q271:S271)</f>
        <v>0</v>
      </c>
      <c r="Q271" s="60"/>
      <c r="R271" s="60"/>
      <c r="S271" s="60"/>
      <c r="T271" s="59">
        <f aca="true" t="shared" si="242" ref="T271:T296">U271+Z271+AC271+AJ271+AO271+AX271</f>
        <v>0</v>
      </c>
      <c r="U271" s="59">
        <f aca="true" t="shared" si="243" ref="U271:U296">SUM(V271:Y271)</f>
        <v>0</v>
      </c>
      <c r="V271" s="61"/>
      <c r="W271" s="61"/>
      <c r="X271" s="61"/>
      <c r="Y271" s="61"/>
      <c r="Z271" s="59">
        <f aca="true" t="shared" si="244" ref="Z271:Z296">SUM(AA271:AB271)</f>
        <v>0</v>
      </c>
      <c r="AA271" s="61"/>
      <c r="AB271" s="61"/>
      <c r="AC271" s="59">
        <f aca="true" t="shared" si="245" ref="AC271:AC296">SUM(AD271:AI271)</f>
        <v>0</v>
      </c>
      <c r="AD271" s="61"/>
      <c r="AE271" s="61"/>
      <c r="AF271" s="61"/>
      <c r="AG271" s="61"/>
      <c r="AH271" s="61"/>
      <c r="AI271" s="61"/>
      <c r="AJ271" s="59">
        <f aca="true" t="shared" si="246" ref="AJ271:AJ296">SUM(AK271:AN271)</f>
        <v>0</v>
      </c>
      <c r="AK271" s="61"/>
      <c r="AL271" s="61"/>
      <c r="AM271" s="61"/>
      <c r="AN271" s="61"/>
      <c r="AO271" s="59">
        <f aca="true" t="shared" si="247" ref="AO271:AO296">SUM(AP271:AW271)</f>
        <v>0</v>
      </c>
      <c r="AP271" s="61"/>
      <c r="AQ271" s="61"/>
      <c r="AR271" s="61"/>
      <c r="AS271" s="61"/>
      <c r="AT271" s="61"/>
      <c r="AU271" s="61"/>
      <c r="AV271" s="61"/>
      <c r="AW271" s="61"/>
      <c r="AX271" s="59">
        <f aca="true" t="shared" si="248" ref="AX271:AX296">SUM(AY271:BN271)</f>
        <v>0</v>
      </c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59">
        <f aca="true" t="shared" si="249" ref="BO271:BO296">BP271+BQ271+BY271</f>
        <v>0</v>
      </c>
      <c r="BP271" s="61"/>
      <c r="BQ271" s="61">
        <f aca="true" t="shared" si="250" ref="BQ271:BQ296">SUM(BR271:BX271)</f>
        <v>0</v>
      </c>
      <c r="BR271" s="61"/>
      <c r="BS271" s="61"/>
      <c r="BT271" s="61"/>
      <c r="BU271" s="61"/>
      <c r="BV271" s="61"/>
      <c r="BW271" s="61"/>
      <c r="BX271" s="61"/>
      <c r="BY271" s="61"/>
      <c r="BZ271" s="59">
        <f aca="true" t="shared" si="251" ref="BZ271:BZ296">SUM(CA271:CJ271)</f>
        <v>0</v>
      </c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59">
        <f aca="true" t="shared" si="252" ref="CK271:CK296">CL271+CT271+CU271</f>
        <v>0</v>
      </c>
      <c r="CL271" s="59">
        <f aca="true" t="shared" si="253" ref="CL271:CL296">SUM(CM271:CS271)</f>
        <v>0</v>
      </c>
      <c r="CM271" s="61"/>
      <c r="CN271" s="61"/>
      <c r="CO271" s="61"/>
      <c r="CP271" s="61"/>
      <c r="CQ271" s="61"/>
      <c r="CR271" s="61"/>
      <c r="CS271" s="61"/>
      <c r="CT271" s="59"/>
      <c r="CU271" s="59">
        <f aca="true" t="shared" si="254" ref="CU271:CU296">SUM(CV271:DG271)</f>
        <v>0</v>
      </c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2"/>
      <c r="DG271" s="63"/>
    </row>
    <row r="272" spans="1:111" ht="22.5" hidden="1">
      <c r="A272" s="25" t="s">
        <v>793</v>
      </c>
      <c r="B272" s="26" t="s">
        <v>794</v>
      </c>
      <c r="C272" s="58">
        <f t="shared" si="236"/>
        <v>0</v>
      </c>
      <c r="D272" s="59">
        <f t="shared" si="237"/>
        <v>0</v>
      </c>
      <c r="E272" s="59">
        <f t="shared" si="238"/>
        <v>0</v>
      </c>
      <c r="F272" s="59">
        <f t="shared" si="239"/>
        <v>0</v>
      </c>
      <c r="G272" s="60"/>
      <c r="H272" s="60"/>
      <c r="I272" s="59">
        <f t="shared" si="240"/>
        <v>0</v>
      </c>
      <c r="J272" s="61"/>
      <c r="K272" s="61"/>
      <c r="L272" s="61"/>
      <c r="M272" s="61"/>
      <c r="N272" s="61"/>
      <c r="O272" s="61"/>
      <c r="P272" s="59">
        <f t="shared" si="241"/>
        <v>0</v>
      </c>
      <c r="Q272" s="60"/>
      <c r="R272" s="60"/>
      <c r="S272" s="60"/>
      <c r="T272" s="59">
        <f t="shared" si="242"/>
        <v>0</v>
      </c>
      <c r="U272" s="59">
        <f t="shared" si="243"/>
        <v>0</v>
      </c>
      <c r="V272" s="61"/>
      <c r="W272" s="61"/>
      <c r="X272" s="61"/>
      <c r="Y272" s="61"/>
      <c r="Z272" s="59">
        <f t="shared" si="244"/>
        <v>0</v>
      </c>
      <c r="AA272" s="61"/>
      <c r="AB272" s="61"/>
      <c r="AC272" s="59">
        <f t="shared" si="245"/>
        <v>0</v>
      </c>
      <c r="AD272" s="61"/>
      <c r="AE272" s="61"/>
      <c r="AF272" s="61"/>
      <c r="AG272" s="61"/>
      <c r="AH272" s="61"/>
      <c r="AI272" s="61"/>
      <c r="AJ272" s="59">
        <f t="shared" si="246"/>
        <v>0</v>
      </c>
      <c r="AK272" s="61"/>
      <c r="AL272" s="61"/>
      <c r="AM272" s="61"/>
      <c r="AN272" s="61"/>
      <c r="AO272" s="59">
        <f t="shared" si="247"/>
        <v>0</v>
      </c>
      <c r="AP272" s="61"/>
      <c r="AQ272" s="61"/>
      <c r="AR272" s="61"/>
      <c r="AS272" s="61"/>
      <c r="AT272" s="61"/>
      <c r="AU272" s="61"/>
      <c r="AV272" s="61"/>
      <c r="AW272" s="61"/>
      <c r="AX272" s="59">
        <f t="shared" si="248"/>
        <v>0</v>
      </c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59">
        <f t="shared" si="249"/>
        <v>0</v>
      </c>
      <c r="BP272" s="61"/>
      <c r="BQ272" s="61">
        <f t="shared" si="250"/>
        <v>0</v>
      </c>
      <c r="BR272" s="61"/>
      <c r="BS272" s="61"/>
      <c r="BT272" s="61"/>
      <c r="BU272" s="61"/>
      <c r="BV272" s="61"/>
      <c r="BW272" s="61"/>
      <c r="BX272" s="61"/>
      <c r="BY272" s="61"/>
      <c r="BZ272" s="59">
        <f t="shared" si="251"/>
        <v>0</v>
      </c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59">
        <f t="shared" si="252"/>
        <v>0</v>
      </c>
      <c r="CL272" s="59">
        <f t="shared" si="253"/>
        <v>0</v>
      </c>
      <c r="CM272" s="61"/>
      <c r="CN272" s="61"/>
      <c r="CO272" s="61"/>
      <c r="CP272" s="61"/>
      <c r="CQ272" s="61"/>
      <c r="CR272" s="61"/>
      <c r="CS272" s="61"/>
      <c r="CT272" s="59"/>
      <c r="CU272" s="59">
        <f t="shared" si="254"/>
        <v>0</v>
      </c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2"/>
      <c r="DG272" s="63"/>
    </row>
    <row r="273" spans="1:111" ht="12.75" hidden="1">
      <c r="A273" s="29" t="s">
        <v>795</v>
      </c>
      <c r="B273" s="31" t="s">
        <v>796</v>
      </c>
      <c r="C273" s="58">
        <f t="shared" si="236"/>
        <v>0</v>
      </c>
      <c r="D273" s="59">
        <f t="shared" si="237"/>
        <v>0</v>
      </c>
      <c r="E273" s="59">
        <f t="shared" si="238"/>
        <v>0</v>
      </c>
      <c r="F273" s="59">
        <f t="shared" si="239"/>
        <v>0</v>
      </c>
      <c r="G273" s="60"/>
      <c r="H273" s="60"/>
      <c r="I273" s="59">
        <f t="shared" si="240"/>
        <v>0</v>
      </c>
      <c r="J273" s="61"/>
      <c r="K273" s="61"/>
      <c r="L273" s="61"/>
      <c r="M273" s="61"/>
      <c r="N273" s="61"/>
      <c r="O273" s="61"/>
      <c r="P273" s="59">
        <f t="shared" si="241"/>
        <v>0</v>
      </c>
      <c r="Q273" s="60"/>
      <c r="R273" s="60"/>
      <c r="S273" s="60"/>
      <c r="T273" s="59">
        <f t="shared" si="242"/>
        <v>0</v>
      </c>
      <c r="U273" s="59">
        <f t="shared" si="243"/>
        <v>0</v>
      </c>
      <c r="V273" s="61"/>
      <c r="W273" s="61"/>
      <c r="X273" s="61"/>
      <c r="Y273" s="61"/>
      <c r="Z273" s="59">
        <f t="shared" si="244"/>
        <v>0</v>
      </c>
      <c r="AA273" s="61"/>
      <c r="AB273" s="61"/>
      <c r="AC273" s="59">
        <f t="shared" si="245"/>
        <v>0</v>
      </c>
      <c r="AD273" s="61"/>
      <c r="AE273" s="61"/>
      <c r="AF273" s="61"/>
      <c r="AG273" s="61"/>
      <c r="AH273" s="61"/>
      <c r="AI273" s="61"/>
      <c r="AJ273" s="59">
        <f t="shared" si="246"/>
        <v>0</v>
      </c>
      <c r="AK273" s="61"/>
      <c r="AL273" s="61"/>
      <c r="AM273" s="61"/>
      <c r="AN273" s="61"/>
      <c r="AO273" s="59">
        <f t="shared" si="247"/>
        <v>0</v>
      </c>
      <c r="AP273" s="61"/>
      <c r="AQ273" s="61"/>
      <c r="AR273" s="61"/>
      <c r="AS273" s="61"/>
      <c r="AT273" s="61"/>
      <c r="AU273" s="61"/>
      <c r="AV273" s="61"/>
      <c r="AW273" s="61"/>
      <c r="AX273" s="59">
        <f t="shared" si="248"/>
        <v>0</v>
      </c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59">
        <f t="shared" si="249"/>
        <v>0</v>
      </c>
      <c r="BP273" s="61"/>
      <c r="BQ273" s="61">
        <f t="shared" si="250"/>
        <v>0</v>
      </c>
      <c r="BR273" s="61"/>
      <c r="BS273" s="61"/>
      <c r="BT273" s="61"/>
      <c r="BU273" s="61"/>
      <c r="BV273" s="61"/>
      <c r="BW273" s="61"/>
      <c r="BX273" s="61"/>
      <c r="BY273" s="61"/>
      <c r="BZ273" s="59">
        <f t="shared" si="251"/>
        <v>0</v>
      </c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59">
        <f t="shared" si="252"/>
        <v>0</v>
      </c>
      <c r="CL273" s="59">
        <f t="shared" si="253"/>
        <v>0</v>
      </c>
      <c r="CM273" s="61"/>
      <c r="CN273" s="61"/>
      <c r="CO273" s="61"/>
      <c r="CP273" s="61"/>
      <c r="CQ273" s="61"/>
      <c r="CR273" s="61"/>
      <c r="CS273" s="61"/>
      <c r="CT273" s="59"/>
      <c r="CU273" s="59">
        <f t="shared" si="254"/>
        <v>0</v>
      </c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2"/>
      <c r="DG273" s="63"/>
    </row>
    <row r="274" spans="1:111" ht="12.75" hidden="1">
      <c r="A274" s="29" t="s">
        <v>797</v>
      </c>
      <c r="B274" s="31" t="s">
        <v>798</v>
      </c>
      <c r="C274" s="58">
        <f t="shared" si="236"/>
        <v>0</v>
      </c>
      <c r="D274" s="59">
        <f t="shared" si="237"/>
        <v>0</v>
      </c>
      <c r="E274" s="59">
        <f t="shared" si="238"/>
        <v>0</v>
      </c>
      <c r="F274" s="59">
        <f t="shared" si="239"/>
        <v>0</v>
      </c>
      <c r="G274" s="60"/>
      <c r="H274" s="60"/>
      <c r="I274" s="59">
        <f t="shared" si="240"/>
        <v>0</v>
      </c>
      <c r="J274" s="61"/>
      <c r="K274" s="61"/>
      <c r="L274" s="61"/>
      <c r="M274" s="61"/>
      <c r="N274" s="61"/>
      <c r="O274" s="61"/>
      <c r="P274" s="59">
        <f t="shared" si="241"/>
        <v>0</v>
      </c>
      <c r="Q274" s="60"/>
      <c r="R274" s="60"/>
      <c r="S274" s="60"/>
      <c r="T274" s="59">
        <f t="shared" si="242"/>
        <v>0</v>
      </c>
      <c r="U274" s="59">
        <f t="shared" si="243"/>
        <v>0</v>
      </c>
      <c r="V274" s="61"/>
      <c r="W274" s="61"/>
      <c r="X274" s="61"/>
      <c r="Y274" s="61"/>
      <c r="Z274" s="59">
        <f t="shared" si="244"/>
        <v>0</v>
      </c>
      <c r="AA274" s="61"/>
      <c r="AB274" s="61"/>
      <c r="AC274" s="59">
        <f t="shared" si="245"/>
        <v>0</v>
      </c>
      <c r="AD274" s="61"/>
      <c r="AE274" s="61"/>
      <c r="AF274" s="61"/>
      <c r="AG274" s="61"/>
      <c r="AH274" s="61"/>
      <c r="AI274" s="61"/>
      <c r="AJ274" s="59">
        <f t="shared" si="246"/>
        <v>0</v>
      </c>
      <c r="AK274" s="61"/>
      <c r="AL274" s="61"/>
      <c r="AM274" s="61"/>
      <c r="AN274" s="61"/>
      <c r="AO274" s="59">
        <f t="shared" si="247"/>
        <v>0</v>
      </c>
      <c r="AP274" s="61"/>
      <c r="AQ274" s="61"/>
      <c r="AR274" s="61"/>
      <c r="AS274" s="61"/>
      <c r="AT274" s="61"/>
      <c r="AU274" s="61"/>
      <c r="AV274" s="61"/>
      <c r="AW274" s="61"/>
      <c r="AX274" s="59">
        <f t="shared" si="248"/>
        <v>0</v>
      </c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59">
        <f t="shared" si="249"/>
        <v>0</v>
      </c>
      <c r="BP274" s="61"/>
      <c r="BQ274" s="61">
        <f t="shared" si="250"/>
        <v>0</v>
      </c>
      <c r="BR274" s="61"/>
      <c r="BS274" s="61"/>
      <c r="BT274" s="61"/>
      <c r="BU274" s="61"/>
      <c r="BV274" s="61"/>
      <c r="BW274" s="61"/>
      <c r="BX274" s="61"/>
      <c r="BY274" s="61"/>
      <c r="BZ274" s="59">
        <f t="shared" si="251"/>
        <v>0</v>
      </c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59">
        <f t="shared" si="252"/>
        <v>0</v>
      </c>
      <c r="CL274" s="59">
        <f t="shared" si="253"/>
        <v>0</v>
      </c>
      <c r="CM274" s="61"/>
      <c r="CN274" s="61"/>
      <c r="CO274" s="61"/>
      <c r="CP274" s="61"/>
      <c r="CQ274" s="61"/>
      <c r="CR274" s="61"/>
      <c r="CS274" s="61"/>
      <c r="CT274" s="59"/>
      <c r="CU274" s="59">
        <f t="shared" si="254"/>
        <v>0</v>
      </c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2"/>
      <c r="DG274" s="63"/>
    </row>
    <row r="275" spans="1:111" ht="12.75" hidden="1">
      <c r="A275" s="29" t="s">
        <v>799</v>
      </c>
      <c r="B275" s="31" t="s">
        <v>800</v>
      </c>
      <c r="C275" s="58">
        <f t="shared" si="236"/>
        <v>0</v>
      </c>
      <c r="D275" s="59">
        <f t="shared" si="237"/>
        <v>0</v>
      </c>
      <c r="E275" s="59">
        <f t="shared" si="238"/>
        <v>0</v>
      </c>
      <c r="F275" s="59">
        <f t="shared" si="239"/>
        <v>0</v>
      </c>
      <c r="G275" s="60"/>
      <c r="H275" s="60"/>
      <c r="I275" s="59">
        <f t="shared" si="240"/>
        <v>0</v>
      </c>
      <c r="J275" s="61"/>
      <c r="K275" s="61"/>
      <c r="L275" s="61"/>
      <c r="M275" s="61"/>
      <c r="N275" s="61"/>
      <c r="O275" s="61"/>
      <c r="P275" s="59">
        <f t="shared" si="241"/>
        <v>0</v>
      </c>
      <c r="Q275" s="60"/>
      <c r="R275" s="60"/>
      <c r="S275" s="60"/>
      <c r="T275" s="59">
        <f t="shared" si="242"/>
        <v>0</v>
      </c>
      <c r="U275" s="59">
        <f t="shared" si="243"/>
        <v>0</v>
      </c>
      <c r="V275" s="61"/>
      <c r="W275" s="61"/>
      <c r="X275" s="61"/>
      <c r="Y275" s="61"/>
      <c r="Z275" s="59">
        <f t="shared" si="244"/>
        <v>0</v>
      </c>
      <c r="AA275" s="61"/>
      <c r="AB275" s="61"/>
      <c r="AC275" s="59">
        <f t="shared" si="245"/>
        <v>0</v>
      </c>
      <c r="AD275" s="61"/>
      <c r="AE275" s="61"/>
      <c r="AF275" s="61"/>
      <c r="AG275" s="61"/>
      <c r="AH275" s="61"/>
      <c r="AI275" s="61"/>
      <c r="AJ275" s="59">
        <f t="shared" si="246"/>
        <v>0</v>
      </c>
      <c r="AK275" s="61"/>
      <c r="AL275" s="61"/>
      <c r="AM275" s="61"/>
      <c r="AN275" s="61"/>
      <c r="AO275" s="59">
        <f t="shared" si="247"/>
        <v>0</v>
      </c>
      <c r="AP275" s="61"/>
      <c r="AQ275" s="61"/>
      <c r="AR275" s="61"/>
      <c r="AS275" s="61"/>
      <c r="AT275" s="61"/>
      <c r="AU275" s="61"/>
      <c r="AV275" s="61"/>
      <c r="AW275" s="61"/>
      <c r="AX275" s="59">
        <f t="shared" si="248"/>
        <v>0</v>
      </c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59">
        <f t="shared" si="249"/>
        <v>0</v>
      </c>
      <c r="BP275" s="61"/>
      <c r="BQ275" s="61">
        <f t="shared" si="250"/>
        <v>0</v>
      </c>
      <c r="BR275" s="61"/>
      <c r="BS275" s="61"/>
      <c r="BT275" s="61"/>
      <c r="BU275" s="61"/>
      <c r="BV275" s="61"/>
      <c r="BW275" s="61"/>
      <c r="BX275" s="61"/>
      <c r="BY275" s="61"/>
      <c r="BZ275" s="59">
        <f t="shared" si="251"/>
        <v>0</v>
      </c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59">
        <f t="shared" si="252"/>
        <v>0</v>
      </c>
      <c r="CL275" s="59">
        <f t="shared" si="253"/>
        <v>0</v>
      </c>
      <c r="CM275" s="61"/>
      <c r="CN275" s="61"/>
      <c r="CO275" s="61"/>
      <c r="CP275" s="61"/>
      <c r="CQ275" s="61"/>
      <c r="CR275" s="61"/>
      <c r="CS275" s="61"/>
      <c r="CT275" s="59"/>
      <c r="CU275" s="59">
        <f t="shared" si="254"/>
        <v>0</v>
      </c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2"/>
      <c r="DG275" s="63"/>
    </row>
    <row r="276" spans="1:111" ht="12.75" hidden="1">
      <c r="A276" s="29" t="s">
        <v>801</v>
      </c>
      <c r="B276" s="31" t="s">
        <v>802</v>
      </c>
      <c r="C276" s="58">
        <f t="shared" si="236"/>
        <v>0</v>
      </c>
      <c r="D276" s="59">
        <f t="shared" si="237"/>
        <v>0</v>
      </c>
      <c r="E276" s="59">
        <f t="shared" si="238"/>
        <v>0</v>
      </c>
      <c r="F276" s="59">
        <f t="shared" si="239"/>
        <v>0</v>
      </c>
      <c r="G276" s="60"/>
      <c r="H276" s="60"/>
      <c r="I276" s="59">
        <f t="shared" si="240"/>
        <v>0</v>
      </c>
      <c r="J276" s="61"/>
      <c r="K276" s="61"/>
      <c r="L276" s="61"/>
      <c r="M276" s="61"/>
      <c r="N276" s="61"/>
      <c r="O276" s="61"/>
      <c r="P276" s="59">
        <f t="shared" si="241"/>
        <v>0</v>
      </c>
      <c r="Q276" s="60"/>
      <c r="R276" s="60"/>
      <c r="S276" s="60"/>
      <c r="T276" s="59">
        <f t="shared" si="242"/>
        <v>0</v>
      </c>
      <c r="U276" s="59">
        <f t="shared" si="243"/>
        <v>0</v>
      </c>
      <c r="V276" s="61"/>
      <c r="W276" s="61"/>
      <c r="X276" s="61"/>
      <c r="Y276" s="61"/>
      <c r="Z276" s="59">
        <f t="shared" si="244"/>
        <v>0</v>
      </c>
      <c r="AA276" s="61"/>
      <c r="AB276" s="61"/>
      <c r="AC276" s="59">
        <f t="shared" si="245"/>
        <v>0</v>
      </c>
      <c r="AD276" s="61"/>
      <c r="AE276" s="61"/>
      <c r="AF276" s="61"/>
      <c r="AG276" s="61"/>
      <c r="AH276" s="61"/>
      <c r="AI276" s="61"/>
      <c r="AJ276" s="59">
        <f t="shared" si="246"/>
        <v>0</v>
      </c>
      <c r="AK276" s="61"/>
      <c r="AL276" s="61"/>
      <c r="AM276" s="61"/>
      <c r="AN276" s="61"/>
      <c r="AO276" s="59">
        <f t="shared" si="247"/>
        <v>0</v>
      </c>
      <c r="AP276" s="61"/>
      <c r="AQ276" s="61"/>
      <c r="AR276" s="61"/>
      <c r="AS276" s="61"/>
      <c r="AT276" s="61"/>
      <c r="AU276" s="61"/>
      <c r="AV276" s="61"/>
      <c r="AW276" s="61"/>
      <c r="AX276" s="59">
        <f t="shared" si="248"/>
        <v>0</v>
      </c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59">
        <f t="shared" si="249"/>
        <v>0</v>
      </c>
      <c r="BP276" s="61"/>
      <c r="BQ276" s="61">
        <f t="shared" si="250"/>
        <v>0</v>
      </c>
      <c r="BR276" s="61"/>
      <c r="BS276" s="61"/>
      <c r="BT276" s="61"/>
      <c r="BU276" s="61"/>
      <c r="BV276" s="61"/>
      <c r="BW276" s="61"/>
      <c r="BX276" s="61"/>
      <c r="BY276" s="61"/>
      <c r="BZ276" s="59">
        <f t="shared" si="251"/>
        <v>0</v>
      </c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59">
        <f t="shared" si="252"/>
        <v>0</v>
      </c>
      <c r="CL276" s="59">
        <f t="shared" si="253"/>
        <v>0</v>
      </c>
      <c r="CM276" s="61"/>
      <c r="CN276" s="61"/>
      <c r="CO276" s="61"/>
      <c r="CP276" s="61"/>
      <c r="CQ276" s="61"/>
      <c r="CR276" s="61"/>
      <c r="CS276" s="61"/>
      <c r="CT276" s="59"/>
      <c r="CU276" s="59">
        <f t="shared" si="254"/>
        <v>0</v>
      </c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2"/>
      <c r="DG276" s="63"/>
    </row>
    <row r="277" spans="1:111" ht="12.75" hidden="1">
      <c r="A277" s="29" t="s">
        <v>803</v>
      </c>
      <c r="B277" s="31" t="s">
        <v>804</v>
      </c>
      <c r="C277" s="58">
        <f t="shared" si="236"/>
        <v>0</v>
      </c>
      <c r="D277" s="59">
        <f t="shared" si="237"/>
        <v>0</v>
      </c>
      <c r="E277" s="59">
        <f t="shared" si="238"/>
        <v>0</v>
      </c>
      <c r="F277" s="59">
        <f t="shared" si="239"/>
        <v>0</v>
      </c>
      <c r="G277" s="60"/>
      <c r="H277" s="60"/>
      <c r="I277" s="59">
        <f t="shared" si="240"/>
        <v>0</v>
      </c>
      <c r="J277" s="61"/>
      <c r="K277" s="61"/>
      <c r="L277" s="61"/>
      <c r="M277" s="61"/>
      <c r="N277" s="61"/>
      <c r="O277" s="61"/>
      <c r="P277" s="59">
        <f t="shared" si="241"/>
        <v>0</v>
      </c>
      <c r="Q277" s="60"/>
      <c r="R277" s="60"/>
      <c r="S277" s="60"/>
      <c r="T277" s="59">
        <f t="shared" si="242"/>
        <v>0</v>
      </c>
      <c r="U277" s="59">
        <f t="shared" si="243"/>
        <v>0</v>
      </c>
      <c r="V277" s="61"/>
      <c r="W277" s="61"/>
      <c r="X277" s="61"/>
      <c r="Y277" s="61"/>
      <c r="Z277" s="59">
        <f t="shared" si="244"/>
        <v>0</v>
      </c>
      <c r="AA277" s="61"/>
      <c r="AB277" s="61"/>
      <c r="AC277" s="59">
        <f t="shared" si="245"/>
        <v>0</v>
      </c>
      <c r="AD277" s="61"/>
      <c r="AE277" s="61"/>
      <c r="AF277" s="61"/>
      <c r="AG277" s="61"/>
      <c r="AH277" s="61"/>
      <c r="AI277" s="61"/>
      <c r="AJ277" s="59">
        <f t="shared" si="246"/>
        <v>0</v>
      </c>
      <c r="AK277" s="61"/>
      <c r="AL277" s="61"/>
      <c r="AM277" s="61"/>
      <c r="AN277" s="61"/>
      <c r="AO277" s="59">
        <f t="shared" si="247"/>
        <v>0</v>
      </c>
      <c r="AP277" s="61"/>
      <c r="AQ277" s="61"/>
      <c r="AR277" s="61"/>
      <c r="AS277" s="61"/>
      <c r="AT277" s="61"/>
      <c r="AU277" s="61"/>
      <c r="AV277" s="61"/>
      <c r="AW277" s="61"/>
      <c r="AX277" s="59">
        <f t="shared" si="248"/>
        <v>0</v>
      </c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59">
        <f t="shared" si="249"/>
        <v>0</v>
      </c>
      <c r="BP277" s="61"/>
      <c r="BQ277" s="61">
        <f t="shared" si="250"/>
        <v>0</v>
      </c>
      <c r="BR277" s="61"/>
      <c r="BS277" s="61"/>
      <c r="BT277" s="61"/>
      <c r="BU277" s="61"/>
      <c r="BV277" s="61"/>
      <c r="BW277" s="61"/>
      <c r="BX277" s="61"/>
      <c r="BY277" s="61"/>
      <c r="BZ277" s="59">
        <f t="shared" si="251"/>
        <v>0</v>
      </c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59">
        <f t="shared" si="252"/>
        <v>0</v>
      </c>
      <c r="CL277" s="59">
        <f t="shared" si="253"/>
        <v>0</v>
      </c>
      <c r="CM277" s="61"/>
      <c r="CN277" s="61"/>
      <c r="CO277" s="61"/>
      <c r="CP277" s="61"/>
      <c r="CQ277" s="61"/>
      <c r="CR277" s="61"/>
      <c r="CS277" s="61"/>
      <c r="CT277" s="59"/>
      <c r="CU277" s="59">
        <f t="shared" si="254"/>
        <v>0</v>
      </c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2"/>
      <c r="DG277" s="63"/>
    </row>
    <row r="278" spans="1:111" ht="12.75" hidden="1">
      <c r="A278" s="29" t="s">
        <v>805</v>
      </c>
      <c r="B278" s="31" t="s">
        <v>806</v>
      </c>
      <c r="C278" s="58">
        <f t="shared" si="236"/>
        <v>0</v>
      </c>
      <c r="D278" s="59">
        <f t="shared" si="237"/>
        <v>0</v>
      </c>
      <c r="E278" s="59">
        <f t="shared" si="238"/>
        <v>0</v>
      </c>
      <c r="F278" s="59">
        <f t="shared" si="239"/>
        <v>0</v>
      </c>
      <c r="G278" s="60"/>
      <c r="H278" s="60"/>
      <c r="I278" s="59">
        <f t="shared" si="240"/>
        <v>0</v>
      </c>
      <c r="J278" s="61"/>
      <c r="K278" s="61"/>
      <c r="L278" s="61"/>
      <c r="M278" s="61"/>
      <c r="N278" s="61"/>
      <c r="O278" s="61"/>
      <c r="P278" s="59">
        <f t="shared" si="241"/>
        <v>0</v>
      </c>
      <c r="Q278" s="60"/>
      <c r="R278" s="60"/>
      <c r="S278" s="60"/>
      <c r="T278" s="59">
        <f t="shared" si="242"/>
        <v>0</v>
      </c>
      <c r="U278" s="59">
        <f t="shared" si="243"/>
        <v>0</v>
      </c>
      <c r="V278" s="61"/>
      <c r="W278" s="61"/>
      <c r="X278" s="61"/>
      <c r="Y278" s="61"/>
      <c r="Z278" s="59">
        <f t="shared" si="244"/>
        <v>0</v>
      </c>
      <c r="AA278" s="61"/>
      <c r="AB278" s="61"/>
      <c r="AC278" s="59">
        <f t="shared" si="245"/>
        <v>0</v>
      </c>
      <c r="AD278" s="61"/>
      <c r="AE278" s="61"/>
      <c r="AF278" s="61"/>
      <c r="AG278" s="61"/>
      <c r="AH278" s="61"/>
      <c r="AI278" s="61"/>
      <c r="AJ278" s="59">
        <f t="shared" si="246"/>
        <v>0</v>
      </c>
      <c r="AK278" s="61"/>
      <c r="AL278" s="61"/>
      <c r="AM278" s="61"/>
      <c r="AN278" s="61"/>
      <c r="AO278" s="59">
        <f t="shared" si="247"/>
        <v>0</v>
      </c>
      <c r="AP278" s="61"/>
      <c r="AQ278" s="61"/>
      <c r="AR278" s="61"/>
      <c r="AS278" s="61"/>
      <c r="AT278" s="61"/>
      <c r="AU278" s="61"/>
      <c r="AV278" s="61"/>
      <c r="AW278" s="61"/>
      <c r="AX278" s="59">
        <f t="shared" si="248"/>
        <v>0</v>
      </c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59">
        <f t="shared" si="249"/>
        <v>0</v>
      </c>
      <c r="BP278" s="61"/>
      <c r="BQ278" s="61">
        <f t="shared" si="250"/>
        <v>0</v>
      </c>
      <c r="BR278" s="61"/>
      <c r="BS278" s="61"/>
      <c r="BT278" s="61"/>
      <c r="BU278" s="61"/>
      <c r="BV278" s="61"/>
      <c r="BW278" s="61"/>
      <c r="BX278" s="61"/>
      <c r="BY278" s="61"/>
      <c r="BZ278" s="59">
        <f t="shared" si="251"/>
        <v>0</v>
      </c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59">
        <f t="shared" si="252"/>
        <v>0</v>
      </c>
      <c r="CL278" s="59">
        <f t="shared" si="253"/>
        <v>0</v>
      </c>
      <c r="CM278" s="61"/>
      <c r="CN278" s="61"/>
      <c r="CO278" s="61"/>
      <c r="CP278" s="61"/>
      <c r="CQ278" s="61"/>
      <c r="CR278" s="61"/>
      <c r="CS278" s="61"/>
      <c r="CT278" s="59"/>
      <c r="CU278" s="59">
        <f t="shared" si="254"/>
        <v>0</v>
      </c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2"/>
      <c r="DG278" s="63"/>
    </row>
    <row r="279" spans="1:111" ht="12.75" hidden="1">
      <c r="A279" s="29" t="s">
        <v>807</v>
      </c>
      <c r="B279" s="31" t="s">
        <v>808</v>
      </c>
      <c r="C279" s="58">
        <f t="shared" si="236"/>
        <v>0</v>
      </c>
      <c r="D279" s="59">
        <f t="shared" si="237"/>
        <v>0</v>
      </c>
      <c r="E279" s="59">
        <f t="shared" si="238"/>
        <v>0</v>
      </c>
      <c r="F279" s="59">
        <f t="shared" si="239"/>
        <v>0</v>
      </c>
      <c r="G279" s="60"/>
      <c r="H279" s="60"/>
      <c r="I279" s="59">
        <f t="shared" si="240"/>
        <v>0</v>
      </c>
      <c r="J279" s="61"/>
      <c r="K279" s="61"/>
      <c r="L279" s="61"/>
      <c r="M279" s="61"/>
      <c r="N279" s="61"/>
      <c r="O279" s="61"/>
      <c r="P279" s="59">
        <f t="shared" si="241"/>
        <v>0</v>
      </c>
      <c r="Q279" s="60"/>
      <c r="R279" s="60"/>
      <c r="S279" s="60"/>
      <c r="T279" s="59">
        <f t="shared" si="242"/>
        <v>0</v>
      </c>
      <c r="U279" s="59">
        <f t="shared" si="243"/>
        <v>0</v>
      </c>
      <c r="V279" s="61"/>
      <c r="W279" s="61"/>
      <c r="X279" s="61"/>
      <c r="Y279" s="61"/>
      <c r="Z279" s="59">
        <f t="shared" si="244"/>
        <v>0</v>
      </c>
      <c r="AA279" s="61"/>
      <c r="AB279" s="61"/>
      <c r="AC279" s="59">
        <f t="shared" si="245"/>
        <v>0</v>
      </c>
      <c r="AD279" s="61"/>
      <c r="AE279" s="61"/>
      <c r="AF279" s="61"/>
      <c r="AG279" s="61"/>
      <c r="AH279" s="61"/>
      <c r="AI279" s="61"/>
      <c r="AJ279" s="59">
        <f t="shared" si="246"/>
        <v>0</v>
      </c>
      <c r="AK279" s="61"/>
      <c r="AL279" s="61"/>
      <c r="AM279" s="61"/>
      <c r="AN279" s="61"/>
      <c r="AO279" s="59">
        <f t="shared" si="247"/>
        <v>0</v>
      </c>
      <c r="AP279" s="61"/>
      <c r="AQ279" s="61"/>
      <c r="AR279" s="61"/>
      <c r="AS279" s="61"/>
      <c r="AT279" s="61"/>
      <c r="AU279" s="61"/>
      <c r="AV279" s="61"/>
      <c r="AW279" s="61"/>
      <c r="AX279" s="59">
        <f t="shared" si="248"/>
        <v>0</v>
      </c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59">
        <f t="shared" si="249"/>
        <v>0</v>
      </c>
      <c r="BP279" s="61"/>
      <c r="BQ279" s="61">
        <f t="shared" si="250"/>
        <v>0</v>
      </c>
      <c r="BR279" s="61"/>
      <c r="BS279" s="61"/>
      <c r="BT279" s="61"/>
      <c r="BU279" s="61"/>
      <c r="BV279" s="61"/>
      <c r="BW279" s="61"/>
      <c r="BX279" s="61"/>
      <c r="BY279" s="61"/>
      <c r="BZ279" s="59">
        <f t="shared" si="251"/>
        <v>0</v>
      </c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59">
        <f t="shared" si="252"/>
        <v>0</v>
      </c>
      <c r="CL279" s="59">
        <f t="shared" si="253"/>
        <v>0</v>
      </c>
      <c r="CM279" s="61"/>
      <c r="CN279" s="61"/>
      <c r="CO279" s="61"/>
      <c r="CP279" s="61"/>
      <c r="CQ279" s="61"/>
      <c r="CR279" s="61"/>
      <c r="CS279" s="61"/>
      <c r="CT279" s="59"/>
      <c r="CU279" s="59">
        <f t="shared" si="254"/>
        <v>0</v>
      </c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2"/>
      <c r="DG279" s="63"/>
    </row>
    <row r="280" spans="1:111" ht="12.75" hidden="1">
      <c r="A280" s="29" t="s">
        <v>809</v>
      </c>
      <c r="B280" s="31" t="s">
        <v>810</v>
      </c>
      <c r="C280" s="58">
        <f t="shared" si="236"/>
        <v>0</v>
      </c>
      <c r="D280" s="59">
        <f t="shared" si="237"/>
        <v>0</v>
      </c>
      <c r="E280" s="59">
        <f t="shared" si="238"/>
        <v>0</v>
      </c>
      <c r="F280" s="59">
        <f t="shared" si="239"/>
        <v>0</v>
      </c>
      <c r="G280" s="60"/>
      <c r="H280" s="60"/>
      <c r="I280" s="59">
        <f t="shared" si="240"/>
        <v>0</v>
      </c>
      <c r="J280" s="61"/>
      <c r="K280" s="61"/>
      <c r="L280" s="61"/>
      <c r="M280" s="61"/>
      <c r="N280" s="61"/>
      <c r="O280" s="61"/>
      <c r="P280" s="59">
        <f t="shared" si="241"/>
        <v>0</v>
      </c>
      <c r="Q280" s="60"/>
      <c r="R280" s="60"/>
      <c r="S280" s="60"/>
      <c r="T280" s="59">
        <f t="shared" si="242"/>
        <v>0</v>
      </c>
      <c r="U280" s="59">
        <f t="shared" si="243"/>
        <v>0</v>
      </c>
      <c r="V280" s="61"/>
      <c r="W280" s="61"/>
      <c r="X280" s="61"/>
      <c r="Y280" s="61"/>
      <c r="Z280" s="59">
        <f t="shared" si="244"/>
        <v>0</v>
      </c>
      <c r="AA280" s="61"/>
      <c r="AB280" s="61"/>
      <c r="AC280" s="59">
        <f t="shared" si="245"/>
        <v>0</v>
      </c>
      <c r="AD280" s="61"/>
      <c r="AE280" s="61"/>
      <c r="AF280" s="61"/>
      <c r="AG280" s="61"/>
      <c r="AH280" s="61"/>
      <c r="AI280" s="61"/>
      <c r="AJ280" s="59">
        <f t="shared" si="246"/>
        <v>0</v>
      </c>
      <c r="AK280" s="61"/>
      <c r="AL280" s="61"/>
      <c r="AM280" s="61"/>
      <c r="AN280" s="61"/>
      <c r="AO280" s="59">
        <f t="shared" si="247"/>
        <v>0</v>
      </c>
      <c r="AP280" s="61"/>
      <c r="AQ280" s="61"/>
      <c r="AR280" s="61"/>
      <c r="AS280" s="61"/>
      <c r="AT280" s="61"/>
      <c r="AU280" s="61"/>
      <c r="AV280" s="61"/>
      <c r="AW280" s="61"/>
      <c r="AX280" s="59">
        <f t="shared" si="248"/>
        <v>0</v>
      </c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59">
        <f t="shared" si="249"/>
        <v>0</v>
      </c>
      <c r="BP280" s="61"/>
      <c r="BQ280" s="61">
        <f t="shared" si="250"/>
        <v>0</v>
      </c>
      <c r="BR280" s="61"/>
      <c r="BS280" s="61"/>
      <c r="BT280" s="61"/>
      <c r="BU280" s="61"/>
      <c r="BV280" s="61"/>
      <c r="BW280" s="61"/>
      <c r="BX280" s="61"/>
      <c r="BY280" s="61"/>
      <c r="BZ280" s="59">
        <f t="shared" si="251"/>
        <v>0</v>
      </c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59">
        <f t="shared" si="252"/>
        <v>0</v>
      </c>
      <c r="CL280" s="59">
        <f t="shared" si="253"/>
        <v>0</v>
      </c>
      <c r="CM280" s="61"/>
      <c r="CN280" s="61"/>
      <c r="CO280" s="61"/>
      <c r="CP280" s="61"/>
      <c r="CQ280" s="61"/>
      <c r="CR280" s="61"/>
      <c r="CS280" s="61"/>
      <c r="CT280" s="59"/>
      <c r="CU280" s="59">
        <f t="shared" si="254"/>
        <v>0</v>
      </c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2"/>
      <c r="DG280" s="63"/>
    </row>
    <row r="281" spans="1:111" ht="12.75" hidden="1">
      <c r="A281" s="29" t="s">
        <v>811</v>
      </c>
      <c r="B281" s="31" t="s">
        <v>812</v>
      </c>
      <c r="C281" s="58">
        <f t="shared" si="236"/>
        <v>0</v>
      </c>
      <c r="D281" s="59">
        <f t="shared" si="237"/>
        <v>0</v>
      </c>
      <c r="E281" s="59">
        <f t="shared" si="238"/>
        <v>0</v>
      </c>
      <c r="F281" s="59">
        <f t="shared" si="239"/>
        <v>0</v>
      </c>
      <c r="G281" s="60"/>
      <c r="H281" s="60"/>
      <c r="I281" s="59">
        <f t="shared" si="240"/>
        <v>0</v>
      </c>
      <c r="J281" s="61"/>
      <c r="K281" s="61"/>
      <c r="L281" s="61"/>
      <c r="M281" s="61"/>
      <c r="N281" s="61"/>
      <c r="O281" s="61"/>
      <c r="P281" s="59">
        <f t="shared" si="241"/>
        <v>0</v>
      </c>
      <c r="Q281" s="60"/>
      <c r="R281" s="60"/>
      <c r="S281" s="60"/>
      <c r="T281" s="59">
        <f t="shared" si="242"/>
        <v>0</v>
      </c>
      <c r="U281" s="59">
        <f t="shared" si="243"/>
        <v>0</v>
      </c>
      <c r="V281" s="61"/>
      <c r="W281" s="61"/>
      <c r="X281" s="61"/>
      <c r="Y281" s="61"/>
      <c r="Z281" s="59">
        <f t="shared" si="244"/>
        <v>0</v>
      </c>
      <c r="AA281" s="61"/>
      <c r="AB281" s="61"/>
      <c r="AC281" s="59">
        <f t="shared" si="245"/>
        <v>0</v>
      </c>
      <c r="AD281" s="61"/>
      <c r="AE281" s="61"/>
      <c r="AF281" s="61"/>
      <c r="AG281" s="61"/>
      <c r="AH281" s="61"/>
      <c r="AI281" s="61"/>
      <c r="AJ281" s="59">
        <f t="shared" si="246"/>
        <v>0</v>
      </c>
      <c r="AK281" s="61"/>
      <c r="AL281" s="61"/>
      <c r="AM281" s="61"/>
      <c r="AN281" s="61"/>
      <c r="AO281" s="59">
        <f t="shared" si="247"/>
        <v>0</v>
      </c>
      <c r="AP281" s="61"/>
      <c r="AQ281" s="61"/>
      <c r="AR281" s="61"/>
      <c r="AS281" s="61"/>
      <c r="AT281" s="61"/>
      <c r="AU281" s="61"/>
      <c r="AV281" s="61"/>
      <c r="AW281" s="61"/>
      <c r="AX281" s="59">
        <f t="shared" si="248"/>
        <v>0</v>
      </c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59">
        <f t="shared" si="249"/>
        <v>0</v>
      </c>
      <c r="BP281" s="61"/>
      <c r="BQ281" s="61">
        <f t="shared" si="250"/>
        <v>0</v>
      </c>
      <c r="BR281" s="61"/>
      <c r="BS281" s="61"/>
      <c r="BT281" s="61"/>
      <c r="BU281" s="61"/>
      <c r="BV281" s="61"/>
      <c r="BW281" s="61"/>
      <c r="BX281" s="61"/>
      <c r="BY281" s="61"/>
      <c r="BZ281" s="59">
        <f t="shared" si="251"/>
        <v>0</v>
      </c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59">
        <f t="shared" si="252"/>
        <v>0</v>
      </c>
      <c r="CL281" s="59">
        <f t="shared" si="253"/>
        <v>0</v>
      </c>
      <c r="CM281" s="61"/>
      <c r="CN281" s="61"/>
      <c r="CO281" s="61"/>
      <c r="CP281" s="61"/>
      <c r="CQ281" s="61"/>
      <c r="CR281" s="61"/>
      <c r="CS281" s="61"/>
      <c r="CT281" s="59"/>
      <c r="CU281" s="59">
        <f t="shared" si="254"/>
        <v>0</v>
      </c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2"/>
      <c r="DG281" s="63"/>
    </row>
    <row r="282" spans="1:111" ht="12.75" hidden="1">
      <c r="A282" s="29" t="s">
        <v>813</v>
      </c>
      <c r="B282" s="31" t="s">
        <v>814</v>
      </c>
      <c r="C282" s="58">
        <f t="shared" si="236"/>
        <v>0</v>
      </c>
      <c r="D282" s="59">
        <f t="shared" si="237"/>
        <v>0</v>
      </c>
      <c r="E282" s="59">
        <f t="shared" si="238"/>
        <v>0</v>
      </c>
      <c r="F282" s="59">
        <f t="shared" si="239"/>
        <v>0</v>
      </c>
      <c r="G282" s="60"/>
      <c r="H282" s="60"/>
      <c r="I282" s="59">
        <f t="shared" si="240"/>
        <v>0</v>
      </c>
      <c r="J282" s="61"/>
      <c r="K282" s="61"/>
      <c r="L282" s="61"/>
      <c r="M282" s="61"/>
      <c r="N282" s="61"/>
      <c r="O282" s="61"/>
      <c r="P282" s="59">
        <f t="shared" si="241"/>
        <v>0</v>
      </c>
      <c r="Q282" s="60"/>
      <c r="R282" s="60"/>
      <c r="S282" s="60"/>
      <c r="T282" s="59">
        <f t="shared" si="242"/>
        <v>0</v>
      </c>
      <c r="U282" s="59">
        <f t="shared" si="243"/>
        <v>0</v>
      </c>
      <c r="V282" s="61"/>
      <c r="W282" s="61"/>
      <c r="X282" s="61"/>
      <c r="Y282" s="61"/>
      <c r="Z282" s="59">
        <f t="shared" si="244"/>
        <v>0</v>
      </c>
      <c r="AA282" s="61"/>
      <c r="AB282" s="61"/>
      <c r="AC282" s="59">
        <f t="shared" si="245"/>
        <v>0</v>
      </c>
      <c r="AD282" s="61"/>
      <c r="AE282" s="61"/>
      <c r="AF282" s="61"/>
      <c r="AG282" s="61"/>
      <c r="AH282" s="61"/>
      <c r="AI282" s="61"/>
      <c r="AJ282" s="59">
        <f t="shared" si="246"/>
        <v>0</v>
      </c>
      <c r="AK282" s="61"/>
      <c r="AL282" s="61"/>
      <c r="AM282" s="61"/>
      <c r="AN282" s="61"/>
      <c r="AO282" s="59">
        <f t="shared" si="247"/>
        <v>0</v>
      </c>
      <c r="AP282" s="61"/>
      <c r="AQ282" s="61"/>
      <c r="AR282" s="61"/>
      <c r="AS282" s="61"/>
      <c r="AT282" s="61"/>
      <c r="AU282" s="61"/>
      <c r="AV282" s="61"/>
      <c r="AW282" s="61"/>
      <c r="AX282" s="59">
        <f t="shared" si="248"/>
        <v>0</v>
      </c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59">
        <f t="shared" si="249"/>
        <v>0</v>
      </c>
      <c r="BP282" s="61"/>
      <c r="BQ282" s="61">
        <f t="shared" si="250"/>
        <v>0</v>
      </c>
      <c r="BR282" s="61"/>
      <c r="BS282" s="61"/>
      <c r="BT282" s="61"/>
      <c r="BU282" s="61"/>
      <c r="BV282" s="61"/>
      <c r="BW282" s="61"/>
      <c r="BX282" s="61"/>
      <c r="BY282" s="61"/>
      <c r="BZ282" s="59">
        <f t="shared" si="251"/>
        <v>0</v>
      </c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59">
        <f t="shared" si="252"/>
        <v>0</v>
      </c>
      <c r="CL282" s="59">
        <f t="shared" si="253"/>
        <v>0</v>
      </c>
      <c r="CM282" s="61"/>
      <c r="CN282" s="61"/>
      <c r="CO282" s="61"/>
      <c r="CP282" s="61"/>
      <c r="CQ282" s="61"/>
      <c r="CR282" s="61"/>
      <c r="CS282" s="61"/>
      <c r="CT282" s="59"/>
      <c r="CU282" s="59">
        <f t="shared" si="254"/>
        <v>0</v>
      </c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2"/>
      <c r="DG282" s="63"/>
    </row>
    <row r="283" spans="1:111" ht="12.75" hidden="1">
      <c r="A283" s="29" t="s">
        <v>815</v>
      </c>
      <c r="B283" s="31" t="s">
        <v>816</v>
      </c>
      <c r="C283" s="58">
        <f t="shared" si="236"/>
        <v>0</v>
      </c>
      <c r="D283" s="59">
        <f t="shared" si="237"/>
        <v>0</v>
      </c>
      <c r="E283" s="59">
        <f t="shared" si="238"/>
        <v>0</v>
      </c>
      <c r="F283" s="59">
        <f t="shared" si="239"/>
        <v>0</v>
      </c>
      <c r="G283" s="60"/>
      <c r="H283" s="60"/>
      <c r="I283" s="59">
        <f t="shared" si="240"/>
        <v>0</v>
      </c>
      <c r="J283" s="61"/>
      <c r="K283" s="61"/>
      <c r="L283" s="61"/>
      <c r="M283" s="61"/>
      <c r="N283" s="61"/>
      <c r="O283" s="61"/>
      <c r="P283" s="59">
        <f t="shared" si="241"/>
        <v>0</v>
      </c>
      <c r="Q283" s="60"/>
      <c r="R283" s="60"/>
      <c r="S283" s="60"/>
      <c r="T283" s="59">
        <f t="shared" si="242"/>
        <v>0</v>
      </c>
      <c r="U283" s="59">
        <f t="shared" si="243"/>
        <v>0</v>
      </c>
      <c r="V283" s="61"/>
      <c r="W283" s="61"/>
      <c r="X283" s="61"/>
      <c r="Y283" s="61"/>
      <c r="Z283" s="59">
        <f t="shared" si="244"/>
        <v>0</v>
      </c>
      <c r="AA283" s="61"/>
      <c r="AB283" s="61"/>
      <c r="AC283" s="59">
        <f t="shared" si="245"/>
        <v>0</v>
      </c>
      <c r="AD283" s="61"/>
      <c r="AE283" s="61"/>
      <c r="AF283" s="61"/>
      <c r="AG283" s="61"/>
      <c r="AH283" s="61"/>
      <c r="AI283" s="61"/>
      <c r="AJ283" s="59">
        <f t="shared" si="246"/>
        <v>0</v>
      </c>
      <c r="AK283" s="61"/>
      <c r="AL283" s="61"/>
      <c r="AM283" s="61"/>
      <c r="AN283" s="61"/>
      <c r="AO283" s="59">
        <f t="shared" si="247"/>
        <v>0</v>
      </c>
      <c r="AP283" s="61"/>
      <c r="AQ283" s="61"/>
      <c r="AR283" s="61"/>
      <c r="AS283" s="61"/>
      <c r="AT283" s="61"/>
      <c r="AU283" s="61"/>
      <c r="AV283" s="61"/>
      <c r="AW283" s="61"/>
      <c r="AX283" s="59">
        <f t="shared" si="248"/>
        <v>0</v>
      </c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59">
        <f t="shared" si="249"/>
        <v>0</v>
      </c>
      <c r="BP283" s="61"/>
      <c r="BQ283" s="61">
        <f t="shared" si="250"/>
        <v>0</v>
      </c>
      <c r="BR283" s="61"/>
      <c r="BS283" s="61"/>
      <c r="BT283" s="61"/>
      <c r="BU283" s="61"/>
      <c r="BV283" s="61"/>
      <c r="BW283" s="61"/>
      <c r="BX283" s="61"/>
      <c r="BY283" s="61"/>
      <c r="BZ283" s="59">
        <f t="shared" si="251"/>
        <v>0</v>
      </c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59">
        <f t="shared" si="252"/>
        <v>0</v>
      </c>
      <c r="CL283" s="59">
        <f t="shared" si="253"/>
        <v>0</v>
      </c>
      <c r="CM283" s="61"/>
      <c r="CN283" s="61"/>
      <c r="CO283" s="61"/>
      <c r="CP283" s="61"/>
      <c r="CQ283" s="61"/>
      <c r="CR283" s="61"/>
      <c r="CS283" s="61"/>
      <c r="CT283" s="59"/>
      <c r="CU283" s="59">
        <f t="shared" si="254"/>
        <v>0</v>
      </c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2"/>
      <c r="DG283" s="63"/>
    </row>
    <row r="284" spans="1:111" ht="12.75" hidden="1">
      <c r="A284" s="29" t="s">
        <v>817</v>
      </c>
      <c r="B284" s="31" t="s">
        <v>818</v>
      </c>
      <c r="C284" s="58">
        <f t="shared" si="236"/>
        <v>0</v>
      </c>
      <c r="D284" s="59">
        <f t="shared" si="237"/>
        <v>0</v>
      </c>
      <c r="E284" s="59">
        <f t="shared" si="238"/>
        <v>0</v>
      </c>
      <c r="F284" s="59">
        <f t="shared" si="239"/>
        <v>0</v>
      </c>
      <c r="G284" s="60"/>
      <c r="H284" s="60"/>
      <c r="I284" s="59">
        <f t="shared" si="240"/>
        <v>0</v>
      </c>
      <c r="J284" s="61"/>
      <c r="K284" s="61"/>
      <c r="L284" s="61"/>
      <c r="M284" s="61"/>
      <c r="N284" s="61"/>
      <c r="O284" s="61"/>
      <c r="P284" s="59">
        <f t="shared" si="241"/>
        <v>0</v>
      </c>
      <c r="Q284" s="60"/>
      <c r="R284" s="60"/>
      <c r="S284" s="60"/>
      <c r="T284" s="59">
        <f t="shared" si="242"/>
        <v>0</v>
      </c>
      <c r="U284" s="59">
        <f t="shared" si="243"/>
        <v>0</v>
      </c>
      <c r="V284" s="61"/>
      <c r="W284" s="61"/>
      <c r="X284" s="61"/>
      <c r="Y284" s="61"/>
      <c r="Z284" s="59">
        <f t="shared" si="244"/>
        <v>0</v>
      </c>
      <c r="AA284" s="61"/>
      <c r="AB284" s="61"/>
      <c r="AC284" s="59">
        <f t="shared" si="245"/>
        <v>0</v>
      </c>
      <c r="AD284" s="61"/>
      <c r="AE284" s="61"/>
      <c r="AF284" s="61"/>
      <c r="AG284" s="61"/>
      <c r="AH284" s="61"/>
      <c r="AI284" s="61"/>
      <c r="AJ284" s="59">
        <f t="shared" si="246"/>
        <v>0</v>
      </c>
      <c r="AK284" s="61"/>
      <c r="AL284" s="61"/>
      <c r="AM284" s="61"/>
      <c r="AN284" s="61"/>
      <c r="AO284" s="59">
        <f t="shared" si="247"/>
        <v>0</v>
      </c>
      <c r="AP284" s="61"/>
      <c r="AQ284" s="61"/>
      <c r="AR284" s="61"/>
      <c r="AS284" s="61"/>
      <c r="AT284" s="61"/>
      <c r="AU284" s="61"/>
      <c r="AV284" s="61"/>
      <c r="AW284" s="61"/>
      <c r="AX284" s="59">
        <f t="shared" si="248"/>
        <v>0</v>
      </c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59">
        <f t="shared" si="249"/>
        <v>0</v>
      </c>
      <c r="BP284" s="61"/>
      <c r="BQ284" s="61">
        <f t="shared" si="250"/>
        <v>0</v>
      </c>
      <c r="BR284" s="61"/>
      <c r="BS284" s="61"/>
      <c r="BT284" s="61"/>
      <c r="BU284" s="61"/>
      <c r="BV284" s="61"/>
      <c r="BW284" s="61"/>
      <c r="BX284" s="61"/>
      <c r="BY284" s="61"/>
      <c r="BZ284" s="59">
        <f t="shared" si="251"/>
        <v>0</v>
      </c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59">
        <f t="shared" si="252"/>
        <v>0</v>
      </c>
      <c r="CL284" s="59">
        <f t="shared" si="253"/>
        <v>0</v>
      </c>
      <c r="CM284" s="61"/>
      <c r="CN284" s="61"/>
      <c r="CO284" s="61"/>
      <c r="CP284" s="61"/>
      <c r="CQ284" s="61"/>
      <c r="CR284" s="61"/>
      <c r="CS284" s="61"/>
      <c r="CT284" s="59"/>
      <c r="CU284" s="59">
        <f t="shared" si="254"/>
        <v>0</v>
      </c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2"/>
      <c r="DG284" s="63"/>
    </row>
    <row r="285" spans="1:111" ht="12.75" hidden="1">
      <c r="A285" s="29" t="s">
        <v>819</v>
      </c>
      <c r="B285" s="31" t="s">
        <v>820</v>
      </c>
      <c r="C285" s="58">
        <f t="shared" si="236"/>
        <v>0</v>
      </c>
      <c r="D285" s="59">
        <f t="shared" si="237"/>
        <v>0</v>
      </c>
      <c r="E285" s="59">
        <f t="shared" si="238"/>
        <v>0</v>
      </c>
      <c r="F285" s="59">
        <f t="shared" si="239"/>
        <v>0</v>
      </c>
      <c r="G285" s="60"/>
      <c r="H285" s="60"/>
      <c r="I285" s="59">
        <f t="shared" si="240"/>
        <v>0</v>
      </c>
      <c r="J285" s="61"/>
      <c r="K285" s="61"/>
      <c r="L285" s="61"/>
      <c r="M285" s="61"/>
      <c r="N285" s="61"/>
      <c r="O285" s="61"/>
      <c r="P285" s="59">
        <f t="shared" si="241"/>
        <v>0</v>
      </c>
      <c r="Q285" s="60"/>
      <c r="R285" s="60"/>
      <c r="S285" s="60"/>
      <c r="T285" s="59">
        <f t="shared" si="242"/>
        <v>0</v>
      </c>
      <c r="U285" s="59">
        <f t="shared" si="243"/>
        <v>0</v>
      </c>
      <c r="V285" s="61"/>
      <c r="W285" s="61"/>
      <c r="X285" s="61"/>
      <c r="Y285" s="61"/>
      <c r="Z285" s="59">
        <f t="shared" si="244"/>
        <v>0</v>
      </c>
      <c r="AA285" s="61"/>
      <c r="AB285" s="61"/>
      <c r="AC285" s="59">
        <f t="shared" si="245"/>
        <v>0</v>
      </c>
      <c r="AD285" s="61"/>
      <c r="AE285" s="61"/>
      <c r="AF285" s="61"/>
      <c r="AG285" s="61"/>
      <c r="AH285" s="61"/>
      <c r="AI285" s="61"/>
      <c r="AJ285" s="59">
        <f t="shared" si="246"/>
        <v>0</v>
      </c>
      <c r="AK285" s="61"/>
      <c r="AL285" s="61"/>
      <c r="AM285" s="61"/>
      <c r="AN285" s="61"/>
      <c r="AO285" s="59">
        <f t="shared" si="247"/>
        <v>0</v>
      </c>
      <c r="AP285" s="61"/>
      <c r="AQ285" s="61"/>
      <c r="AR285" s="61"/>
      <c r="AS285" s="61"/>
      <c r="AT285" s="61"/>
      <c r="AU285" s="61"/>
      <c r="AV285" s="61"/>
      <c r="AW285" s="61"/>
      <c r="AX285" s="59">
        <f t="shared" si="248"/>
        <v>0</v>
      </c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59">
        <f t="shared" si="249"/>
        <v>0</v>
      </c>
      <c r="BP285" s="61"/>
      <c r="BQ285" s="61">
        <f t="shared" si="250"/>
        <v>0</v>
      </c>
      <c r="BR285" s="61"/>
      <c r="BS285" s="61"/>
      <c r="BT285" s="61"/>
      <c r="BU285" s="61"/>
      <c r="BV285" s="61"/>
      <c r="BW285" s="61"/>
      <c r="BX285" s="61"/>
      <c r="BY285" s="61"/>
      <c r="BZ285" s="59">
        <f t="shared" si="251"/>
        <v>0</v>
      </c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59">
        <f t="shared" si="252"/>
        <v>0</v>
      </c>
      <c r="CL285" s="59">
        <f t="shared" si="253"/>
        <v>0</v>
      </c>
      <c r="CM285" s="61"/>
      <c r="CN285" s="61"/>
      <c r="CO285" s="61"/>
      <c r="CP285" s="61"/>
      <c r="CQ285" s="61"/>
      <c r="CR285" s="61"/>
      <c r="CS285" s="61"/>
      <c r="CT285" s="59"/>
      <c r="CU285" s="59">
        <f t="shared" si="254"/>
        <v>0</v>
      </c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2"/>
      <c r="DG285" s="63"/>
    </row>
    <row r="286" spans="1:111" ht="12.75" hidden="1">
      <c r="A286" s="29" t="s">
        <v>821</v>
      </c>
      <c r="B286" s="31" t="s">
        <v>822</v>
      </c>
      <c r="C286" s="58">
        <f t="shared" si="236"/>
        <v>0</v>
      </c>
      <c r="D286" s="59">
        <f t="shared" si="237"/>
        <v>0</v>
      </c>
      <c r="E286" s="59">
        <f t="shared" si="238"/>
        <v>0</v>
      </c>
      <c r="F286" s="59">
        <f t="shared" si="239"/>
        <v>0</v>
      </c>
      <c r="G286" s="60"/>
      <c r="H286" s="60"/>
      <c r="I286" s="59">
        <f t="shared" si="240"/>
        <v>0</v>
      </c>
      <c r="J286" s="61"/>
      <c r="K286" s="61"/>
      <c r="L286" s="61"/>
      <c r="M286" s="61"/>
      <c r="N286" s="61"/>
      <c r="O286" s="61"/>
      <c r="P286" s="59">
        <f t="shared" si="241"/>
        <v>0</v>
      </c>
      <c r="Q286" s="60"/>
      <c r="R286" s="60"/>
      <c r="S286" s="60"/>
      <c r="T286" s="59">
        <f t="shared" si="242"/>
        <v>0</v>
      </c>
      <c r="U286" s="59">
        <f t="shared" si="243"/>
        <v>0</v>
      </c>
      <c r="V286" s="61"/>
      <c r="W286" s="61"/>
      <c r="X286" s="61"/>
      <c r="Y286" s="61"/>
      <c r="Z286" s="59">
        <f t="shared" si="244"/>
        <v>0</v>
      </c>
      <c r="AA286" s="61"/>
      <c r="AB286" s="61"/>
      <c r="AC286" s="59">
        <f t="shared" si="245"/>
        <v>0</v>
      </c>
      <c r="AD286" s="61"/>
      <c r="AE286" s="61"/>
      <c r="AF286" s="61"/>
      <c r="AG286" s="61"/>
      <c r="AH286" s="61"/>
      <c r="AI286" s="61"/>
      <c r="AJ286" s="59">
        <f t="shared" si="246"/>
        <v>0</v>
      </c>
      <c r="AK286" s="61"/>
      <c r="AL286" s="61"/>
      <c r="AM286" s="61"/>
      <c r="AN286" s="61"/>
      <c r="AO286" s="59">
        <f t="shared" si="247"/>
        <v>0</v>
      </c>
      <c r="AP286" s="61"/>
      <c r="AQ286" s="61"/>
      <c r="AR286" s="61"/>
      <c r="AS286" s="61"/>
      <c r="AT286" s="61"/>
      <c r="AU286" s="61"/>
      <c r="AV286" s="61"/>
      <c r="AW286" s="61"/>
      <c r="AX286" s="59">
        <f t="shared" si="248"/>
        <v>0</v>
      </c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59">
        <f t="shared" si="249"/>
        <v>0</v>
      </c>
      <c r="BP286" s="61"/>
      <c r="BQ286" s="61">
        <f t="shared" si="250"/>
        <v>0</v>
      </c>
      <c r="BR286" s="61"/>
      <c r="BS286" s="61"/>
      <c r="BT286" s="61"/>
      <c r="BU286" s="61"/>
      <c r="BV286" s="61"/>
      <c r="BW286" s="61"/>
      <c r="BX286" s="61"/>
      <c r="BY286" s="61"/>
      <c r="BZ286" s="59">
        <f t="shared" si="251"/>
        <v>0</v>
      </c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59">
        <f t="shared" si="252"/>
        <v>0</v>
      </c>
      <c r="CL286" s="59">
        <f t="shared" si="253"/>
        <v>0</v>
      </c>
      <c r="CM286" s="61"/>
      <c r="CN286" s="61"/>
      <c r="CO286" s="61"/>
      <c r="CP286" s="61"/>
      <c r="CQ286" s="61"/>
      <c r="CR286" s="61"/>
      <c r="CS286" s="61"/>
      <c r="CT286" s="59"/>
      <c r="CU286" s="59">
        <f t="shared" si="254"/>
        <v>0</v>
      </c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2"/>
      <c r="DG286" s="63"/>
    </row>
    <row r="287" spans="1:111" ht="12.75" hidden="1">
      <c r="A287" s="29" t="s">
        <v>823</v>
      </c>
      <c r="B287" s="31" t="s">
        <v>824</v>
      </c>
      <c r="C287" s="58">
        <f t="shared" si="236"/>
        <v>0</v>
      </c>
      <c r="D287" s="59">
        <f t="shared" si="237"/>
        <v>0</v>
      </c>
      <c r="E287" s="59">
        <f t="shared" si="238"/>
        <v>0</v>
      </c>
      <c r="F287" s="59">
        <f t="shared" si="239"/>
        <v>0</v>
      </c>
      <c r="G287" s="60"/>
      <c r="H287" s="60"/>
      <c r="I287" s="59">
        <f t="shared" si="240"/>
        <v>0</v>
      </c>
      <c r="J287" s="61"/>
      <c r="K287" s="61"/>
      <c r="L287" s="61"/>
      <c r="M287" s="61"/>
      <c r="N287" s="61"/>
      <c r="O287" s="61"/>
      <c r="P287" s="59">
        <f t="shared" si="241"/>
        <v>0</v>
      </c>
      <c r="Q287" s="60"/>
      <c r="R287" s="60"/>
      <c r="S287" s="60"/>
      <c r="T287" s="59">
        <f t="shared" si="242"/>
        <v>0</v>
      </c>
      <c r="U287" s="59">
        <f t="shared" si="243"/>
        <v>0</v>
      </c>
      <c r="V287" s="61"/>
      <c r="W287" s="61"/>
      <c r="X287" s="61"/>
      <c r="Y287" s="61"/>
      <c r="Z287" s="59">
        <f t="shared" si="244"/>
        <v>0</v>
      </c>
      <c r="AA287" s="61"/>
      <c r="AB287" s="61"/>
      <c r="AC287" s="59">
        <f t="shared" si="245"/>
        <v>0</v>
      </c>
      <c r="AD287" s="61"/>
      <c r="AE287" s="61"/>
      <c r="AF287" s="61"/>
      <c r="AG287" s="61"/>
      <c r="AH287" s="61"/>
      <c r="AI287" s="61"/>
      <c r="AJ287" s="59">
        <f t="shared" si="246"/>
        <v>0</v>
      </c>
      <c r="AK287" s="61"/>
      <c r="AL287" s="61"/>
      <c r="AM287" s="61"/>
      <c r="AN287" s="61"/>
      <c r="AO287" s="59">
        <f t="shared" si="247"/>
        <v>0</v>
      </c>
      <c r="AP287" s="61"/>
      <c r="AQ287" s="61"/>
      <c r="AR287" s="61"/>
      <c r="AS287" s="61"/>
      <c r="AT287" s="61"/>
      <c r="AU287" s="61"/>
      <c r="AV287" s="61"/>
      <c r="AW287" s="61"/>
      <c r="AX287" s="59">
        <f t="shared" si="248"/>
        <v>0</v>
      </c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59">
        <f t="shared" si="249"/>
        <v>0</v>
      </c>
      <c r="BP287" s="61"/>
      <c r="BQ287" s="61">
        <f t="shared" si="250"/>
        <v>0</v>
      </c>
      <c r="BR287" s="61"/>
      <c r="BS287" s="61"/>
      <c r="BT287" s="61"/>
      <c r="BU287" s="61"/>
      <c r="BV287" s="61"/>
      <c r="BW287" s="61"/>
      <c r="BX287" s="61"/>
      <c r="BY287" s="61"/>
      <c r="BZ287" s="59">
        <f t="shared" si="251"/>
        <v>0</v>
      </c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59">
        <f t="shared" si="252"/>
        <v>0</v>
      </c>
      <c r="CL287" s="59">
        <f t="shared" si="253"/>
        <v>0</v>
      </c>
      <c r="CM287" s="61"/>
      <c r="CN287" s="61"/>
      <c r="CO287" s="61"/>
      <c r="CP287" s="61"/>
      <c r="CQ287" s="61"/>
      <c r="CR287" s="61"/>
      <c r="CS287" s="61"/>
      <c r="CT287" s="59"/>
      <c r="CU287" s="59">
        <f t="shared" si="254"/>
        <v>0</v>
      </c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2"/>
      <c r="DG287" s="63"/>
    </row>
    <row r="288" spans="1:111" ht="12.75" hidden="1">
      <c r="A288" s="29" t="s">
        <v>825</v>
      </c>
      <c r="B288" s="31" t="s">
        <v>826</v>
      </c>
      <c r="C288" s="58">
        <f t="shared" si="236"/>
        <v>0</v>
      </c>
      <c r="D288" s="59">
        <f t="shared" si="237"/>
        <v>0</v>
      </c>
      <c r="E288" s="59">
        <f t="shared" si="238"/>
        <v>0</v>
      </c>
      <c r="F288" s="59">
        <f t="shared" si="239"/>
        <v>0</v>
      </c>
      <c r="G288" s="60"/>
      <c r="H288" s="60"/>
      <c r="I288" s="59">
        <f t="shared" si="240"/>
        <v>0</v>
      </c>
      <c r="J288" s="61"/>
      <c r="K288" s="61"/>
      <c r="L288" s="61"/>
      <c r="M288" s="61"/>
      <c r="N288" s="61"/>
      <c r="O288" s="61"/>
      <c r="P288" s="59">
        <f t="shared" si="241"/>
        <v>0</v>
      </c>
      <c r="Q288" s="60"/>
      <c r="R288" s="60"/>
      <c r="S288" s="60"/>
      <c r="T288" s="59">
        <f t="shared" si="242"/>
        <v>0</v>
      </c>
      <c r="U288" s="59">
        <f t="shared" si="243"/>
        <v>0</v>
      </c>
      <c r="V288" s="61"/>
      <c r="W288" s="61"/>
      <c r="X288" s="61"/>
      <c r="Y288" s="61"/>
      <c r="Z288" s="59">
        <f t="shared" si="244"/>
        <v>0</v>
      </c>
      <c r="AA288" s="61"/>
      <c r="AB288" s="61"/>
      <c r="AC288" s="59">
        <f t="shared" si="245"/>
        <v>0</v>
      </c>
      <c r="AD288" s="61"/>
      <c r="AE288" s="61"/>
      <c r="AF288" s="61"/>
      <c r="AG288" s="61"/>
      <c r="AH288" s="61"/>
      <c r="AI288" s="61"/>
      <c r="AJ288" s="59">
        <f t="shared" si="246"/>
        <v>0</v>
      </c>
      <c r="AK288" s="61"/>
      <c r="AL288" s="61"/>
      <c r="AM288" s="61"/>
      <c r="AN288" s="61"/>
      <c r="AO288" s="59">
        <f t="shared" si="247"/>
        <v>0</v>
      </c>
      <c r="AP288" s="61"/>
      <c r="AQ288" s="61"/>
      <c r="AR288" s="61"/>
      <c r="AS288" s="61"/>
      <c r="AT288" s="61"/>
      <c r="AU288" s="61"/>
      <c r="AV288" s="61"/>
      <c r="AW288" s="61"/>
      <c r="AX288" s="59">
        <f t="shared" si="248"/>
        <v>0</v>
      </c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59">
        <f t="shared" si="249"/>
        <v>0</v>
      </c>
      <c r="BP288" s="61"/>
      <c r="BQ288" s="61">
        <f t="shared" si="250"/>
        <v>0</v>
      </c>
      <c r="BR288" s="61"/>
      <c r="BS288" s="61"/>
      <c r="BT288" s="61"/>
      <c r="BU288" s="61"/>
      <c r="BV288" s="61"/>
      <c r="BW288" s="61"/>
      <c r="BX288" s="61"/>
      <c r="BY288" s="61"/>
      <c r="BZ288" s="59">
        <f t="shared" si="251"/>
        <v>0</v>
      </c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59">
        <f t="shared" si="252"/>
        <v>0</v>
      </c>
      <c r="CL288" s="59">
        <f t="shared" si="253"/>
        <v>0</v>
      </c>
      <c r="CM288" s="61"/>
      <c r="CN288" s="61"/>
      <c r="CO288" s="61"/>
      <c r="CP288" s="61"/>
      <c r="CQ288" s="61"/>
      <c r="CR288" s="61"/>
      <c r="CS288" s="61"/>
      <c r="CT288" s="59"/>
      <c r="CU288" s="59">
        <f t="shared" si="254"/>
        <v>0</v>
      </c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2"/>
      <c r="DG288" s="63"/>
    </row>
    <row r="289" spans="1:111" ht="12.75" hidden="1">
      <c r="A289" s="29" t="s">
        <v>827</v>
      </c>
      <c r="B289" s="31" t="s">
        <v>828</v>
      </c>
      <c r="C289" s="58">
        <f t="shared" si="236"/>
        <v>0</v>
      </c>
      <c r="D289" s="59">
        <f t="shared" si="237"/>
        <v>0</v>
      </c>
      <c r="E289" s="59">
        <f t="shared" si="238"/>
        <v>0</v>
      </c>
      <c r="F289" s="59">
        <f t="shared" si="239"/>
        <v>0</v>
      </c>
      <c r="G289" s="60"/>
      <c r="H289" s="60"/>
      <c r="I289" s="59">
        <f t="shared" si="240"/>
        <v>0</v>
      </c>
      <c r="J289" s="61"/>
      <c r="K289" s="61"/>
      <c r="L289" s="61"/>
      <c r="M289" s="61"/>
      <c r="N289" s="61"/>
      <c r="O289" s="61"/>
      <c r="P289" s="59">
        <f t="shared" si="241"/>
        <v>0</v>
      </c>
      <c r="Q289" s="60"/>
      <c r="R289" s="60"/>
      <c r="S289" s="60"/>
      <c r="T289" s="59">
        <f t="shared" si="242"/>
        <v>0</v>
      </c>
      <c r="U289" s="59">
        <f t="shared" si="243"/>
        <v>0</v>
      </c>
      <c r="V289" s="61"/>
      <c r="W289" s="61"/>
      <c r="X289" s="61"/>
      <c r="Y289" s="61"/>
      <c r="Z289" s="59">
        <f t="shared" si="244"/>
        <v>0</v>
      </c>
      <c r="AA289" s="61"/>
      <c r="AB289" s="61"/>
      <c r="AC289" s="59">
        <f t="shared" si="245"/>
        <v>0</v>
      </c>
      <c r="AD289" s="61"/>
      <c r="AE289" s="61"/>
      <c r="AF289" s="61"/>
      <c r="AG289" s="61"/>
      <c r="AH289" s="61"/>
      <c r="AI289" s="61"/>
      <c r="AJ289" s="59">
        <f t="shared" si="246"/>
        <v>0</v>
      </c>
      <c r="AK289" s="61"/>
      <c r="AL289" s="61"/>
      <c r="AM289" s="61"/>
      <c r="AN289" s="61"/>
      <c r="AO289" s="59">
        <f t="shared" si="247"/>
        <v>0</v>
      </c>
      <c r="AP289" s="61"/>
      <c r="AQ289" s="61"/>
      <c r="AR289" s="61"/>
      <c r="AS289" s="61"/>
      <c r="AT289" s="61"/>
      <c r="AU289" s="61"/>
      <c r="AV289" s="61"/>
      <c r="AW289" s="61"/>
      <c r="AX289" s="59">
        <f t="shared" si="248"/>
        <v>0</v>
      </c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59">
        <f t="shared" si="249"/>
        <v>0</v>
      </c>
      <c r="BP289" s="61"/>
      <c r="BQ289" s="61">
        <f t="shared" si="250"/>
        <v>0</v>
      </c>
      <c r="BR289" s="61"/>
      <c r="BS289" s="61"/>
      <c r="BT289" s="61"/>
      <c r="BU289" s="61"/>
      <c r="BV289" s="61"/>
      <c r="BW289" s="61"/>
      <c r="BX289" s="61"/>
      <c r="BY289" s="61"/>
      <c r="BZ289" s="59">
        <f t="shared" si="251"/>
        <v>0</v>
      </c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59">
        <f t="shared" si="252"/>
        <v>0</v>
      </c>
      <c r="CL289" s="59">
        <f t="shared" si="253"/>
        <v>0</v>
      </c>
      <c r="CM289" s="61"/>
      <c r="CN289" s="61"/>
      <c r="CO289" s="61"/>
      <c r="CP289" s="61"/>
      <c r="CQ289" s="61"/>
      <c r="CR289" s="61"/>
      <c r="CS289" s="61"/>
      <c r="CT289" s="59"/>
      <c r="CU289" s="59">
        <f t="shared" si="254"/>
        <v>0</v>
      </c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2"/>
      <c r="DG289" s="63"/>
    </row>
    <row r="290" spans="1:111" ht="12.75" hidden="1">
      <c r="A290" s="29" t="s">
        <v>829</v>
      </c>
      <c r="B290" s="31" t="s">
        <v>830</v>
      </c>
      <c r="C290" s="58">
        <f t="shared" si="236"/>
        <v>0</v>
      </c>
      <c r="D290" s="59">
        <f t="shared" si="237"/>
        <v>0</v>
      </c>
      <c r="E290" s="59">
        <f t="shared" si="238"/>
        <v>0</v>
      </c>
      <c r="F290" s="59">
        <f t="shared" si="239"/>
        <v>0</v>
      </c>
      <c r="G290" s="60"/>
      <c r="H290" s="60"/>
      <c r="I290" s="59">
        <f t="shared" si="240"/>
        <v>0</v>
      </c>
      <c r="J290" s="61"/>
      <c r="K290" s="61"/>
      <c r="L290" s="61"/>
      <c r="M290" s="61"/>
      <c r="N290" s="61"/>
      <c r="O290" s="61"/>
      <c r="P290" s="59">
        <f t="shared" si="241"/>
        <v>0</v>
      </c>
      <c r="Q290" s="60"/>
      <c r="R290" s="60"/>
      <c r="S290" s="60"/>
      <c r="T290" s="59">
        <f t="shared" si="242"/>
        <v>0</v>
      </c>
      <c r="U290" s="59">
        <f t="shared" si="243"/>
        <v>0</v>
      </c>
      <c r="V290" s="61"/>
      <c r="W290" s="61"/>
      <c r="X290" s="61"/>
      <c r="Y290" s="61"/>
      <c r="Z290" s="59">
        <f t="shared" si="244"/>
        <v>0</v>
      </c>
      <c r="AA290" s="61"/>
      <c r="AB290" s="61"/>
      <c r="AC290" s="59">
        <f t="shared" si="245"/>
        <v>0</v>
      </c>
      <c r="AD290" s="61"/>
      <c r="AE290" s="61"/>
      <c r="AF290" s="61"/>
      <c r="AG290" s="61"/>
      <c r="AH290" s="61"/>
      <c r="AI290" s="61"/>
      <c r="AJ290" s="59">
        <f t="shared" si="246"/>
        <v>0</v>
      </c>
      <c r="AK290" s="61"/>
      <c r="AL290" s="61"/>
      <c r="AM290" s="61"/>
      <c r="AN290" s="61"/>
      <c r="AO290" s="59">
        <f t="shared" si="247"/>
        <v>0</v>
      </c>
      <c r="AP290" s="61"/>
      <c r="AQ290" s="61"/>
      <c r="AR290" s="61"/>
      <c r="AS290" s="61"/>
      <c r="AT290" s="61"/>
      <c r="AU290" s="61"/>
      <c r="AV290" s="61"/>
      <c r="AW290" s="61"/>
      <c r="AX290" s="59">
        <f t="shared" si="248"/>
        <v>0</v>
      </c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59">
        <f t="shared" si="249"/>
        <v>0</v>
      </c>
      <c r="BP290" s="61"/>
      <c r="BQ290" s="61">
        <f t="shared" si="250"/>
        <v>0</v>
      </c>
      <c r="BR290" s="61"/>
      <c r="BS290" s="61"/>
      <c r="BT290" s="61"/>
      <c r="BU290" s="61"/>
      <c r="BV290" s="61"/>
      <c r="BW290" s="61"/>
      <c r="BX290" s="61"/>
      <c r="BY290" s="61"/>
      <c r="BZ290" s="59">
        <f t="shared" si="251"/>
        <v>0</v>
      </c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59">
        <f t="shared" si="252"/>
        <v>0</v>
      </c>
      <c r="CL290" s="59">
        <f t="shared" si="253"/>
        <v>0</v>
      </c>
      <c r="CM290" s="61"/>
      <c r="CN290" s="61"/>
      <c r="CO290" s="61"/>
      <c r="CP290" s="61"/>
      <c r="CQ290" s="61"/>
      <c r="CR290" s="61"/>
      <c r="CS290" s="61"/>
      <c r="CT290" s="59"/>
      <c r="CU290" s="59">
        <f t="shared" si="254"/>
        <v>0</v>
      </c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2"/>
      <c r="DG290" s="63"/>
    </row>
    <row r="291" spans="1:111" ht="12.75" hidden="1">
      <c r="A291" s="29" t="s">
        <v>831</v>
      </c>
      <c r="B291" s="31" t="s">
        <v>832</v>
      </c>
      <c r="C291" s="58">
        <f t="shared" si="236"/>
        <v>0</v>
      </c>
      <c r="D291" s="59">
        <f t="shared" si="237"/>
        <v>0</v>
      </c>
      <c r="E291" s="59">
        <f t="shared" si="238"/>
        <v>0</v>
      </c>
      <c r="F291" s="59">
        <f t="shared" si="239"/>
        <v>0</v>
      </c>
      <c r="G291" s="60"/>
      <c r="H291" s="60"/>
      <c r="I291" s="59">
        <f t="shared" si="240"/>
        <v>0</v>
      </c>
      <c r="J291" s="61"/>
      <c r="K291" s="61"/>
      <c r="L291" s="61"/>
      <c r="M291" s="61"/>
      <c r="N291" s="61"/>
      <c r="O291" s="61"/>
      <c r="P291" s="59">
        <f t="shared" si="241"/>
        <v>0</v>
      </c>
      <c r="Q291" s="60"/>
      <c r="R291" s="60"/>
      <c r="S291" s="60"/>
      <c r="T291" s="59">
        <f t="shared" si="242"/>
        <v>0</v>
      </c>
      <c r="U291" s="59">
        <f t="shared" si="243"/>
        <v>0</v>
      </c>
      <c r="V291" s="61"/>
      <c r="W291" s="61"/>
      <c r="X291" s="61"/>
      <c r="Y291" s="61"/>
      <c r="Z291" s="59">
        <f t="shared" si="244"/>
        <v>0</v>
      </c>
      <c r="AA291" s="61"/>
      <c r="AB291" s="61"/>
      <c r="AC291" s="59">
        <f t="shared" si="245"/>
        <v>0</v>
      </c>
      <c r="AD291" s="61"/>
      <c r="AE291" s="61"/>
      <c r="AF291" s="61"/>
      <c r="AG291" s="61"/>
      <c r="AH291" s="61"/>
      <c r="AI291" s="61"/>
      <c r="AJ291" s="59">
        <f t="shared" si="246"/>
        <v>0</v>
      </c>
      <c r="AK291" s="61"/>
      <c r="AL291" s="61"/>
      <c r="AM291" s="61"/>
      <c r="AN291" s="61"/>
      <c r="AO291" s="59">
        <f t="shared" si="247"/>
        <v>0</v>
      </c>
      <c r="AP291" s="61"/>
      <c r="AQ291" s="61"/>
      <c r="AR291" s="61"/>
      <c r="AS291" s="61"/>
      <c r="AT291" s="61"/>
      <c r="AU291" s="61"/>
      <c r="AV291" s="61"/>
      <c r="AW291" s="61"/>
      <c r="AX291" s="59">
        <f t="shared" si="248"/>
        <v>0</v>
      </c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59">
        <f t="shared" si="249"/>
        <v>0</v>
      </c>
      <c r="BP291" s="61"/>
      <c r="BQ291" s="61">
        <f t="shared" si="250"/>
        <v>0</v>
      </c>
      <c r="BR291" s="61"/>
      <c r="BS291" s="61"/>
      <c r="BT291" s="61"/>
      <c r="BU291" s="61"/>
      <c r="BV291" s="61"/>
      <c r="BW291" s="61"/>
      <c r="BX291" s="61"/>
      <c r="BY291" s="61"/>
      <c r="BZ291" s="59">
        <f t="shared" si="251"/>
        <v>0</v>
      </c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59">
        <f t="shared" si="252"/>
        <v>0</v>
      </c>
      <c r="CL291" s="59">
        <f t="shared" si="253"/>
        <v>0</v>
      </c>
      <c r="CM291" s="61"/>
      <c r="CN291" s="61"/>
      <c r="CO291" s="61"/>
      <c r="CP291" s="61"/>
      <c r="CQ291" s="61"/>
      <c r="CR291" s="61"/>
      <c r="CS291" s="61"/>
      <c r="CT291" s="59"/>
      <c r="CU291" s="59">
        <f t="shared" si="254"/>
        <v>0</v>
      </c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2"/>
      <c r="DG291" s="63"/>
    </row>
    <row r="292" spans="1:111" ht="12.75" hidden="1">
      <c r="A292" s="29" t="s">
        <v>833</v>
      </c>
      <c r="B292" s="31" t="s">
        <v>834</v>
      </c>
      <c r="C292" s="58">
        <f t="shared" si="236"/>
        <v>0</v>
      </c>
      <c r="D292" s="59">
        <f t="shared" si="237"/>
        <v>0</v>
      </c>
      <c r="E292" s="59">
        <f t="shared" si="238"/>
        <v>0</v>
      </c>
      <c r="F292" s="59">
        <f t="shared" si="239"/>
        <v>0</v>
      </c>
      <c r="G292" s="60"/>
      <c r="H292" s="60"/>
      <c r="I292" s="59">
        <f t="shared" si="240"/>
        <v>0</v>
      </c>
      <c r="J292" s="61"/>
      <c r="K292" s="61"/>
      <c r="L292" s="61"/>
      <c r="M292" s="61"/>
      <c r="N292" s="61"/>
      <c r="O292" s="61"/>
      <c r="P292" s="59">
        <f t="shared" si="241"/>
        <v>0</v>
      </c>
      <c r="Q292" s="60"/>
      <c r="R292" s="60"/>
      <c r="S292" s="60"/>
      <c r="T292" s="59">
        <f t="shared" si="242"/>
        <v>0</v>
      </c>
      <c r="U292" s="59">
        <f t="shared" si="243"/>
        <v>0</v>
      </c>
      <c r="V292" s="61"/>
      <c r="W292" s="61"/>
      <c r="X292" s="61"/>
      <c r="Y292" s="61"/>
      <c r="Z292" s="59">
        <f t="shared" si="244"/>
        <v>0</v>
      </c>
      <c r="AA292" s="61"/>
      <c r="AB292" s="61"/>
      <c r="AC292" s="59">
        <f t="shared" si="245"/>
        <v>0</v>
      </c>
      <c r="AD292" s="61"/>
      <c r="AE292" s="61"/>
      <c r="AF292" s="61"/>
      <c r="AG292" s="61"/>
      <c r="AH292" s="61"/>
      <c r="AI292" s="61"/>
      <c r="AJ292" s="59">
        <f t="shared" si="246"/>
        <v>0</v>
      </c>
      <c r="AK292" s="61"/>
      <c r="AL292" s="61"/>
      <c r="AM292" s="61"/>
      <c r="AN292" s="61"/>
      <c r="AO292" s="59">
        <f t="shared" si="247"/>
        <v>0</v>
      </c>
      <c r="AP292" s="61"/>
      <c r="AQ292" s="61"/>
      <c r="AR292" s="61"/>
      <c r="AS292" s="61"/>
      <c r="AT292" s="61"/>
      <c r="AU292" s="61"/>
      <c r="AV292" s="61"/>
      <c r="AW292" s="61"/>
      <c r="AX292" s="59">
        <f t="shared" si="248"/>
        <v>0</v>
      </c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59">
        <f t="shared" si="249"/>
        <v>0</v>
      </c>
      <c r="BP292" s="61"/>
      <c r="BQ292" s="61">
        <f t="shared" si="250"/>
        <v>0</v>
      </c>
      <c r="BR292" s="61"/>
      <c r="BS292" s="61"/>
      <c r="BT292" s="61"/>
      <c r="BU292" s="61"/>
      <c r="BV292" s="61"/>
      <c r="BW292" s="61"/>
      <c r="BX292" s="61"/>
      <c r="BY292" s="61"/>
      <c r="BZ292" s="59">
        <f t="shared" si="251"/>
        <v>0</v>
      </c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59">
        <f t="shared" si="252"/>
        <v>0</v>
      </c>
      <c r="CL292" s="59">
        <f t="shared" si="253"/>
        <v>0</v>
      </c>
      <c r="CM292" s="61"/>
      <c r="CN292" s="61"/>
      <c r="CO292" s="61"/>
      <c r="CP292" s="61"/>
      <c r="CQ292" s="61"/>
      <c r="CR292" s="61"/>
      <c r="CS292" s="61"/>
      <c r="CT292" s="59"/>
      <c r="CU292" s="59">
        <f t="shared" si="254"/>
        <v>0</v>
      </c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2"/>
      <c r="DG292" s="63"/>
    </row>
    <row r="293" spans="1:111" ht="12.75" hidden="1">
      <c r="A293" s="29" t="s">
        <v>835</v>
      </c>
      <c r="B293" s="31" t="s">
        <v>836</v>
      </c>
      <c r="C293" s="58">
        <f t="shared" si="236"/>
        <v>0</v>
      </c>
      <c r="D293" s="59">
        <f t="shared" si="237"/>
        <v>0</v>
      </c>
      <c r="E293" s="59">
        <f t="shared" si="238"/>
        <v>0</v>
      </c>
      <c r="F293" s="59">
        <f t="shared" si="239"/>
        <v>0</v>
      </c>
      <c r="G293" s="60"/>
      <c r="H293" s="60"/>
      <c r="I293" s="59">
        <f t="shared" si="240"/>
        <v>0</v>
      </c>
      <c r="J293" s="61"/>
      <c r="K293" s="61"/>
      <c r="L293" s="61"/>
      <c r="M293" s="61"/>
      <c r="N293" s="61"/>
      <c r="O293" s="61"/>
      <c r="P293" s="59">
        <f t="shared" si="241"/>
        <v>0</v>
      </c>
      <c r="Q293" s="60"/>
      <c r="R293" s="60"/>
      <c r="S293" s="60"/>
      <c r="T293" s="59">
        <f t="shared" si="242"/>
        <v>0</v>
      </c>
      <c r="U293" s="59">
        <f t="shared" si="243"/>
        <v>0</v>
      </c>
      <c r="V293" s="61"/>
      <c r="W293" s="61"/>
      <c r="X293" s="61"/>
      <c r="Y293" s="61"/>
      <c r="Z293" s="59">
        <f t="shared" si="244"/>
        <v>0</v>
      </c>
      <c r="AA293" s="61"/>
      <c r="AB293" s="61"/>
      <c r="AC293" s="59">
        <f t="shared" si="245"/>
        <v>0</v>
      </c>
      <c r="AD293" s="61"/>
      <c r="AE293" s="61"/>
      <c r="AF293" s="61"/>
      <c r="AG293" s="61"/>
      <c r="AH293" s="61"/>
      <c r="AI293" s="61"/>
      <c r="AJ293" s="59">
        <f t="shared" si="246"/>
        <v>0</v>
      </c>
      <c r="AK293" s="61"/>
      <c r="AL293" s="61"/>
      <c r="AM293" s="61"/>
      <c r="AN293" s="61"/>
      <c r="AO293" s="59">
        <f t="shared" si="247"/>
        <v>0</v>
      </c>
      <c r="AP293" s="61"/>
      <c r="AQ293" s="61"/>
      <c r="AR293" s="61"/>
      <c r="AS293" s="61"/>
      <c r="AT293" s="61"/>
      <c r="AU293" s="61"/>
      <c r="AV293" s="61"/>
      <c r="AW293" s="61"/>
      <c r="AX293" s="59">
        <f t="shared" si="248"/>
        <v>0</v>
      </c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59">
        <f t="shared" si="249"/>
        <v>0</v>
      </c>
      <c r="BP293" s="61"/>
      <c r="BQ293" s="61">
        <f t="shared" si="250"/>
        <v>0</v>
      </c>
      <c r="BR293" s="61"/>
      <c r="BS293" s="61"/>
      <c r="BT293" s="61"/>
      <c r="BU293" s="61"/>
      <c r="BV293" s="61"/>
      <c r="BW293" s="61"/>
      <c r="BX293" s="61"/>
      <c r="BY293" s="61"/>
      <c r="BZ293" s="59">
        <f t="shared" si="251"/>
        <v>0</v>
      </c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59">
        <f t="shared" si="252"/>
        <v>0</v>
      </c>
      <c r="CL293" s="59">
        <f t="shared" si="253"/>
        <v>0</v>
      </c>
      <c r="CM293" s="61"/>
      <c r="CN293" s="61"/>
      <c r="CO293" s="61"/>
      <c r="CP293" s="61"/>
      <c r="CQ293" s="61"/>
      <c r="CR293" s="61"/>
      <c r="CS293" s="61"/>
      <c r="CT293" s="59"/>
      <c r="CU293" s="59">
        <f t="shared" si="254"/>
        <v>0</v>
      </c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2"/>
      <c r="DG293" s="63"/>
    </row>
    <row r="294" spans="1:111" ht="12.75" hidden="1">
      <c r="A294" s="29" t="s">
        <v>837</v>
      </c>
      <c r="B294" s="31" t="s">
        <v>396</v>
      </c>
      <c r="C294" s="58">
        <f t="shared" si="236"/>
        <v>0</v>
      </c>
      <c r="D294" s="59">
        <f t="shared" si="237"/>
        <v>0</v>
      </c>
      <c r="E294" s="59">
        <f t="shared" si="238"/>
        <v>0</v>
      </c>
      <c r="F294" s="59">
        <f t="shared" si="239"/>
        <v>0</v>
      </c>
      <c r="G294" s="60"/>
      <c r="H294" s="60"/>
      <c r="I294" s="59">
        <f t="shared" si="240"/>
        <v>0</v>
      </c>
      <c r="J294" s="61"/>
      <c r="K294" s="61"/>
      <c r="L294" s="61"/>
      <c r="M294" s="61"/>
      <c r="N294" s="61"/>
      <c r="O294" s="61"/>
      <c r="P294" s="59">
        <f t="shared" si="241"/>
        <v>0</v>
      </c>
      <c r="Q294" s="60"/>
      <c r="R294" s="60"/>
      <c r="S294" s="60"/>
      <c r="T294" s="59">
        <f t="shared" si="242"/>
        <v>0</v>
      </c>
      <c r="U294" s="59">
        <f t="shared" si="243"/>
        <v>0</v>
      </c>
      <c r="V294" s="61"/>
      <c r="W294" s="61"/>
      <c r="X294" s="61"/>
      <c r="Y294" s="61"/>
      <c r="Z294" s="59">
        <f t="shared" si="244"/>
        <v>0</v>
      </c>
      <c r="AA294" s="61"/>
      <c r="AB294" s="61"/>
      <c r="AC294" s="59">
        <f t="shared" si="245"/>
        <v>0</v>
      </c>
      <c r="AD294" s="61"/>
      <c r="AE294" s="61"/>
      <c r="AF294" s="61"/>
      <c r="AG294" s="61"/>
      <c r="AH294" s="61"/>
      <c r="AI294" s="61"/>
      <c r="AJ294" s="59">
        <f t="shared" si="246"/>
        <v>0</v>
      </c>
      <c r="AK294" s="61"/>
      <c r="AL294" s="61"/>
      <c r="AM294" s="61"/>
      <c r="AN294" s="61"/>
      <c r="AO294" s="59">
        <f t="shared" si="247"/>
        <v>0</v>
      </c>
      <c r="AP294" s="61"/>
      <c r="AQ294" s="61"/>
      <c r="AR294" s="61"/>
      <c r="AS294" s="61"/>
      <c r="AT294" s="61"/>
      <c r="AU294" s="61"/>
      <c r="AV294" s="61"/>
      <c r="AW294" s="61"/>
      <c r="AX294" s="59">
        <f t="shared" si="248"/>
        <v>0</v>
      </c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59">
        <f t="shared" si="249"/>
        <v>0</v>
      </c>
      <c r="BP294" s="61"/>
      <c r="BQ294" s="61">
        <f t="shared" si="250"/>
        <v>0</v>
      </c>
      <c r="BR294" s="61"/>
      <c r="BS294" s="61"/>
      <c r="BT294" s="61"/>
      <c r="BU294" s="61"/>
      <c r="BV294" s="61"/>
      <c r="BW294" s="61"/>
      <c r="BX294" s="61"/>
      <c r="BY294" s="61"/>
      <c r="BZ294" s="59">
        <f t="shared" si="251"/>
        <v>0</v>
      </c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59">
        <f t="shared" si="252"/>
        <v>0</v>
      </c>
      <c r="CL294" s="59">
        <f t="shared" si="253"/>
        <v>0</v>
      </c>
      <c r="CM294" s="61"/>
      <c r="CN294" s="61"/>
      <c r="CO294" s="61"/>
      <c r="CP294" s="61"/>
      <c r="CQ294" s="61"/>
      <c r="CR294" s="61"/>
      <c r="CS294" s="61"/>
      <c r="CT294" s="59"/>
      <c r="CU294" s="59">
        <f t="shared" si="254"/>
        <v>0</v>
      </c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2"/>
      <c r="DG294" s="63"/>
    </row>
    <row r="295" spans="1:111" ht="12.75" hidden="1">
      <c r="A295" s="29" t="s">
        <v>838</v>
      </c>
      <c r="B295" s="31" t="s">
        <v>839</v>
      </c>
      <c r="C295" s="58">
        <f t="shared" si="236"/>
        <v>0</v>
      </c>
      <c r="D295" s="59">
        <f t="shared" si="237"/>
        <v>0</v>
      </c>
      <c r="E295" s="59">
        <f t="shared" si="238"/>
        <v>0</v>
      </c>
      <c r="F295" s="59">
        <f t="shared" si="239"/>
        <v>0</v>
      </c>
      <c r="G295" s="60"/>
      <c r="H295" s="60"/>
      <c r="I295" s="59">
        <f t="shared" si="240"/>
        <v>0</v>
      </c>
      <c r="J295" s="61"/>
      <c r="K295" s="61"/>
      <c r="L295" s="61"/>
      <c r="M295" s="61"/>
      <c r="N295" s="61"/>
      <c r="O295" s="61"/>
      <c r="P295" s="59">
        <f t="shared" si="241"/>
        <v>0</v>
      </c>
      <c r="Q295" s="60"/>
      <c r="R295" s="60"/>
      <c r="S295" s="60"/>
      <c r="T295" s="59">
        <f t="shared" si="242"/>
        <v>0</v>
      </c>
      <c r="U295" s="59">
        <f t="shared" si="243"/>
        <v>0</v>
      </c>
      <c r="V295" s="61"/>
      <c r="W295" s="61"/>
      <c r="X295" s="61"/>
      <c r="Y295" s="61"/>
      <c r="Z295" s="59">
        <f t="shared" si="244"/>
        <v>0</v>
      </c>
      <c r="AA295" s="61"/>
      <c r="AB295" s="61"/>
      <c r="AC295" s="59">
        <f t="shared" si="245"/>
        <v>0</v>
      </c>
      <c r="AD295" s="61"/>
      <c r="AE295" s="61"/>
      <c r="AF295" s="61"/>
      <c r="AG295" s="61"/>
      <c r="AH295" s="61"/>
      <c r="AI295" s="61"/>
      <c r="AJ295" s="59">
        <f t="shared" si="246"/>
        <v>0</v>
      </c>
      <c r="AK295" s="61"/>
      <c r="AL295" s="61"/>
      <c r="AM295" s="61"/>
      <c r="AN295" s="61"/>
      <c r="AO295" s="59">
        <f t="shared" si="247"/>
        <v>0</v>
      </c>
      <c r="AP295" s="61"/>
      <c r="AQ295" s="61"/>
      <c r="AR295" s="61"/>
      <c r="AS295" s="61"/>
      <c r="AT295" s="61"/>
      <c r="AU295" s="61"/>
      <c r="AV295" s="61"/>
      <c r="AW295" s="61"/>
      <c r="AX295" s="59">
        <f t="shared" si="248"/>
        <v>0</v>
      </c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59">
        <f t="shared" si="249"/>
        <v>0</v>
      </c>
      <c r="BP295" s="61"/>
      <c r="BQ295" s="61">
        <f t="shared" si="250"/>
        <v>0</v>
      </c>
      <c r="BR295" s="61"/>
      <c r="BS295" s="61"/>
      <c r="BT295" s="61"/>
      <c r="BU295" s="61"/>
      <c r="BV295" s="61"/>
      <c r="BW295" s="61"/>
      <c r="BX295" s="61"/>
      <c r="BY295" s="61"/>
      <c r="BZ295" s="59">
        <f t="shared" si="251"/>
        <v>0</v>
      </c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59">
        <f t="shared" si="252"/>
        <v>0</v>
      </c>
      <c r="CL295" s="59">
        <f t="shared" si="253"/>
        <v>0</v>
      </c>
      <c r="CM295" s="61"/>
      <c r="CN295" s="61"/>
      <c r="CO295" s="61"/>
      <c r="CP295" s="61"/>
      <c r="CQ295" s="61"/>
      <c r="CR295" s="61"/>
      <c r="CS295" s="61"/>
      <c r="CT295" s="59"/>
      <c r="CU295" s="59">
        <f t="shared" si="254"/>
        <v>0</v>
      </c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2"/>
      <c r="DG295" s="63"/>
    </row>
    <row r="296" spans="1:111" ht="12.75" hidden="1">
      <c r="A296" s="32"/>
      <c r="B296" s="32" t="s">
        <v>279</v>
      </c>
      <c r="C296" s="58">
        <f t="shared" si="236"/>
        <v>0</v>
      </c>
      <c r="D296" s="59">
        <f t="shared" si="237"/>
        <v>0</v>
      </c>
      <c r="E296" s="59">
        <f t="shared" si="238"/>
        <v>0</v>
      </c>
      <c r="F296" s="59">
        <f t="shared" si="239"/>
        <v>0</v>
      </c>
      <c r="G296" s="60"/>
      <c r="H296" s="60"/>
      <c r="I296" s="59">
        <f t="shared" si="240"/>
        <v>0</v>
      </c>
      <c r="J296" s="61"/>
      <c r="K296" s="61"/>
      <c r="L296" s="61"/>
      <c r="M296" s="61"/>
      <c r="N296" s="61"/>
      <c r="O296" s="61"/>
      <c r="P296" s="59">
        <f t="shared" si="241"/>
        <v>0</v>
      </c>
      <c r="Q296" s="60"/>
      <c r="R296" s="60"/>
      <c r="S296" s="60"/>
      <c r="T296" s="59">
        <f t="shared" si="242"/>
        <v>0</v>
      </c>
      <c r="U296" s="59">
        <f t="shared" si="243"/>
        <v>0</v>
      </c>
      <c r="V296" s="61"/>
      <c r="W296" s="61"/>
      <c r="X296" s="61"/>
      <c r="Y296" s="61"/>
      <c r="Z296" s="59">
        <f t="shared" si="244"/>
        <v>0</v>
      </c>
      <c r="AA296" s="61"/>
      <c r="AB296" s="61"/>
      <c r="AC296" s="59">
        <f t="shared" si="245"/>
        <v>0</v>
      </c>
      <c r="AD296" s="61"/>
      <c r="AE296" s="61"/>
      <c r="AF296" s="61"/>
      <c r="AG296" s="61"/>
      <c r="AH296" s="61"/>
      <c r="AI296" s="61"/>
      <c r="AJ296" s="59">
        <f t="shared" si="246"/>
        <v>0</v>
      </c>
      <c r="AK296" s="61"/>
      <c r="AL296" s="61"/>
      <c r="AM296" s="61"/>
      <c r="AN296" s="61"/>
      <c r="AO296" s="59">
        <f t="shared" si="247"/>
        <v>0</v>
      </c>
      <c r="AP296" s="61"/>
      <c r="AQ296" s="61"/>
      <c r="AR296" s="61"/>
      <c r="AS296" s="61"/>
      <c r="AT296" s="61"/>
      <c r="AU296" s="61"/>
      <c r="AV296" s="61"/>
      <c r="AW296" s="61"/>
      <c r="AX296" s="59">
        <f t="shared" si="248"/>
        <v>0</v>
      </c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59">
        <f t="shared" si="249"/>
        <v>0</v>
      </c>
      <c r="BP296" s="61"/>
      <c r="BQ296" s="61">
        <f t="shared" si="250"/>
        <v>0</v>
      </c>
      <c r="BR296" s="61"/>
      <c r="BS296" s="61"/>
      <c r="BT296" s="61"/>
      <c r="BU296" s="61"/>
      <c r="BV296" s="61"/>
      <c r="BW296" s="61"/>
      <c r="BX296" s="61"/>
      <c r="BY296" s="61"/>
      <c r="BZ296" s="59">
        <f t="shared" si="251"/>
        <v>0</v>
      </c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59">
        <f t="shared" si="252"/>
        <v>0</v>
      </c>
      <c r="CL296" s="59">
        <f t="shared" si="253"/>
        <v>0</v>
      </c>
      <c r="CM296" s="61"/>
      <c r="CN296" s="61"/>
      <c r="CO296" s="61"/>
      <c r="CP296" s="61"/>
      <c r="CQ296" s="61"/>
      <c r="CR296" s="61"/>
      <c r="CS296" s="61"/>
      <c r="CT296" s="59"/>
      <c r="CU296" s="59">
        <f t="shared" si="254"/>
        <v>0</v>
      </c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2"/>
      <c r="DG296" s="63"/>
    </row>
    <row r="297" spans="1:111" ht="12.75" hidden="1">
      <c r="A297" s="33"/>
      <c r="B297" s="34" t="s">
        <v>280</v>
      </c>
      <c r="C297" s="58"/>
      <c r="D297" s="59"/>
      <c r="E297" s="59"/>
      <c r="F297" s="59"/>
      <c r="G297" s="60"/>
      <c r="H297" s="60"/>
      <c r="I297" s="59"/>
      <c r="J297" s="61"/>
      <c r="K297" s="61"/>
      <c r="L297" s="61"/>
      <c r="M297" s="61"/>
      <c r="N297" s="61"/>
      <c r="O297" s="61"/>
      <c r="P297" s="59"/>
      <c r="Q297" s="60"/>
      <c r="R297" s="60"/>
      <c r="S297" s="60"/>
      <c r="T297" s="59"/>
      <c r="U297" s="59"/>
      <c r="V297" s="61"/>
      <c r="W297" s="61"/>
      <c r="X297" s="61"/>
      <c r="Y297" s="61"/>
      <c r="Z297" s="59"/>
      <c r="AA297" s="61"/>
      <c r="AB297" s="61"/>
      <c r="AC297" s="59"/>
      <c r="AD297" s="61"/>
      <c r="AE297" s="61"/>
      <c r="AF297" s="61"/>
      <c r="AG297" s="61"/>
      <c r="AH297" s="61"/>
      <c r="AI297" s="61"/>
      <c r="AJ297" s="59"/>
      <c r="AK297" s="61"/>
      <c r="AL297" s="61"/>
      <c r="AM297" s="61"/>
      <c r="AN297" s="61"/>
      <c r="AO297" s="59"/>
      <c r="AP297" s="61"/>
      <c r="AQ297" s="61"/>
      <c r="AR297" s="61"/>
      <c r="AS297" s="61"/>
      <c r="AT297" s="61"/>
      <c r="AU297" s="61"/>
      <c r="AV297" s="61"/>
      <c r="AW297" s="61"/>
      <c r="AX297" s="59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59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59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59"/>
      <c r="CL297" s="59"/>
      <c r="CM297" s="61"/>
      <c r="CN297" s="61"/>
      <c r="CO297" s="61"/>
      <c r="CP297" s="61"/>
      <c r="CQ297" s="61"/>
      <c r="CR297" s="61"/>
      <c r="CS297" s="61"/>
      <c r="CT297" s="59"/>
      <c r="CU297" s="59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2"/>
      <c r="DG297" s="63"/>
    </row>
    <row r="298" spans="1:111" ht="12.75" hidden="1">
      <c r="A298" s="35"/>
      <c r="B298" s="52" t="s">
        <v>397</v>
      </c>
      <c r="C298" s="58">
        <f aca="true" t="shared" si="255" ref="C298:C316">D298+CK298</f>
        <v>0</v>
      </c>
      <c r="D298" s="59">
        <f aca="true" t="shared" si="256" ref="D298:D316">E298+T298+BO298+BZ298</f>
        <v>0</v>
      </c>
      <c r="E298" s="59">
        <f aca="true" t="shared" si="257" ref="E298:E316">F298+I298+P298</f>
        <v>0</v>
      </c>
      <c r="F298" s="59">
        <f aca="true" t="shared" si="258" ref="F298:F316">SUM(G298:H298)</f>
        <v>0</v>
      </c>
      <c r="G298" s="60"/>
      <c r="H298" s="60"/>
      <c r="I298" s="59">
        <f aca="true" t="shared" si="259" ref="I298:I316">SUM(J298:O298)</f>
        <v>0</v>
      </c>
      <c r="J298" s="61"/>
      <c r="K298" s="61"/>
      <c r="L298" s="61"/>
      <c r="M298" s="61"/>
      <c r="N298" s="61"/>
      <c r="O298" s="61"/>
      <c r="P298" s="59">
        <f aca="true" t="shared" si="260" ref="P298:P316">SUM(Q298:S298)</f>
        <v>0</v>
      </c>
      <c r="Q298" s="60"/>
      <c r="R298" s="60"/>
      <c r="S298" s="60"/>
      <c r="T298" s="59">
        <f aca="true" t="shared" si="261" ref="T298:T316">U298+Z298+AC298+AJ298+AO298+AX298</f>
        <v>0</v>
      </c>
      <c r="U298" s="59">
        <f aca="true" t="shared" si="262" ref="U298:U316">SUM(V298:Y298)</f>
        <v>0</v>
      </c>
      <c r="V298" s="61"/>
      <c r="W298" s="61"/>
      <c r="X298" s="61"/>
      <c r="Y298" s="61"/>
      <c r="Z298" s="59">
        <f aca="true" t="shared" si="263" ref="Z298:Z316">SUM(AA298:AB298)</f>
        <v>0</v>
      </c>
      <c r="AA298" s="61"/>
      <c r="AB298" s="61"/>
      <c r="AC298" s="59">
        <f aca="true" t="shared" si="264" ref="AC298:AC316">SUM(AD298:AI298)</f>
        <v>0</v>
      </c>
      <c r="AD298" s="61"/>
      <c r="AE298" s="61"/>
      <c r="AF298" s="61"/>
      <c r="AG298" s="61"/>
      <c r="AH298" s="61"/>
      <c r="AI298" s="61"/>
      <c r="AJ298" s="59">
        <f aca="true" t="shared" si="265" ref="AJ298:AJ316">SUM(AK298:AN298)</f>
        <v>0</v>
      </c>
      <c r="AK298" s="61"/>
      <c r="AL298" s="61"/>
      <c r="AM298" s="61"/>
      <c r="AN298" s="61"/>
      <c r="AO298" s="59">
        <f aca="true" t="shared" si="266" ref="AO298:AO316">SUM(AP298:AW298)</f>
        <v>0</v>
      </c>
      <c r="AP298" s="61"/>
      <c r="AQ298" s="61"/>
      <c r="AR298" s="61"/>
      <c r="AS298" s="61"/>
      <c r="AT298" s="61"/>
      <c r="AU298" s="61"/>
      <c r="AV298" s="61"/>
      <c r="AW298" s="61"/>
      <c r="AX298" s="59">
        <f aca="true" t="shared" si="267" ref="AX298:AX316">SUM(AY298:BN298)</f>
        <v>0</v>
      </c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59">
        <f aca="true" t="shared" si="268" ref="BO298:BO316">BP298+BQ298+BY298</f>
        <v>0</v>
      </c>
      <c r="BP298" s="61"/>
      <c r="BQ298" s="61">
        <f aca="true" t="shared" si="269" ref="BQ298:BQ316">SUM(BR298:BX298)</f>
        <v>0</v>
      </c>
      <c r="BR298" s="61"/>
      <c r="BS298" s="61"/>
      <c r="BT298" s="61"/>
      <c r="BU298" s="61"/>
      <c r="BV298" s="61"/>
      <c r="BW298" s="61"/>
      <c r="BX298" s="61"/>
      <c r="BY298" s="61"/>
      <c r="BZ298" s="59">
        <f aca="true" t="shared" si="270" ref="BZ298:BZ316">SUM(CA298:CJ298)</f>
        <v>0</v>
      </c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59">
        <f aca="true" t="shared" si="271" ref="CK298:CK316">CL298+CT298+CU298</f>
        <v>0</v>
      </c>
      <c r="CL298" s="59">
        <f aca="true" t="shared" si="272" ref="CL298:CL316">SUM(CM298:CS298)</f>
        <v>0</v>
      </c>
      <c r="CM298" s="61"/>
      <c r="CN298" s="61"/>
      <c r="CO298" s="61"/>
      <c r="CP298" s="61"/>
      <c r="CQ298" s="61"/>
      <c r="CR298" s="61"/>
      <c r="CS298" s="61"/>
      <c r="CT298" s="59"/>
      <c r="CU298" s="59">
        <f aca="true" t="shared" si="273" ref="CU298:CU316">SUM(CV298:DG298)</f>
        <v>0</v>
      </c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2"/>
      <c r="DG298" s="63"/>
    </row>
    <row r="299" spans="1:111" ht="12.75" hidden="1">
      <c r="A299" s="25" t="s">
        <v>840</v>
      </c>
      <c r="B299" s="26" t="s">
        <v>841</v>
      </c>
      <c r="C299" s="58">
        <f t="shared" si="255"/>
        <v>0</v>
      </c>
      <c r="D299" s="59">
        <f t="shared" si="256"/>
        <v>0</v>
      </c>
      <c r="E299" s="59">
        <f t="shared" si="257"/>
        <v>0</v>
      </c>
      <c r="F299" s="59">
        <f t="shared" si="258"/>
        <v>0</v>
      </c>
      <c r="G299" s="60"/>
      <c r="H299" s="60"/>
      <c r="I299" s="59">
        <f t="shared" si="259"/>
        <v>0</v>
      </c>
      <c r="J299" s="61"/>
      <c r="K299" s="61"/>
      <c r="L299" s="61"/>
      <c r="M299" s="61"/>
      <c r="N299" s="61"/>
      <c r="O299" s="61"/>
      <c r="P299" s="59">
        <f t="shared" si="260"/>
        <v>0</v>
      </c>
      <c r="Q299" s="60"/>
      <c r="R299" s="60"/>
      <c r="S299" s="60"/>
      <c r="T299" s="59">
        <f t="shared" si="261"/>
        <v>0</v>
      </c>
      <c r="U299" s="59">
        <f t="shared" si="262"/>
        <v>0</v>
      </c>
      <c r="V299" s="61"/>
      <c r="W299" s="61"/>
      <c r="X299" s="61"/>
      <c r="Y299" s="61"/>
      <c r="Z299" s="59">
        <f t="shared" si="263"/>
        <v>0</v>
      </c>
      <c r="AA299" s="61"/>
      <c r="AB299" s="61"/>
      <c r="AC299" s="59">
        <f t="shared" si="264"/>
        <v>0</v>
      </c>
      <c r="AD299" s="61"/>
      <c r="AE299" s="61"/>
      <c r="AF299" s="61"/>
      <c r="AG299" s="61"/>
      <c r="AH299" s="61"/>
      <c r="AI299" s="61"/>
      <c r="AJ299" s="59">
        <f t="shared" si="265"/>
        <v>0</v>
      </c>
      <c r="AK299" s="61"/>
      <c r="AL299" s="61"/>
      <c r="AM299" s="61"/>
      <c r="AN299" s="61"/>
      <c r="AO299" s="59">
        <f t="shared" si="266"/>
        <v>0</v>
      </c>
      <c r="AP299" s="61"/>
      <c r="AQ299" s="61"/>
      <c r="AR299" s="61"/>
      <c r="AS299" s="61"/>
      <c r="AT299" s="61"/>
      <c r="AU299" s="61"/>
      <c r="AV299" s="61"/>
      <c r="AW299" s="61"/>
      <c r="AX299" s="59">
        <f t="shared" si="267"/>
        <v>0</v>
      </c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59">
        <f t="shared" si="268"/>
        <v>0</v>
      </c>
      <c r="BP299" s="61"/>
      <c r="BQ299" s="61">
        <f t="shared" si="269"/>
        <v>0</v>
      </c>
      <c r="BR299" s="61"/>
      <c r="BS299" s="61"/>
      <c r="BT299" s="61"/>
      <c r="BU299" s="61"/>
      <c r="BV299" s="61"/>
      <c r="BW299" s="61"/>
      <c r="BX299" s="61"/>
      <c r="BY299" s="61"/>
      <c r="BZ299" s="59">
        <f t="shared" si="270"/>
        <v>0</v>
      </c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59">
        <f t="shared" si="271"/>
        <v>0</v>
      </c>
      <c r="CL299" s="59">
        <f t="shared" si="272"/>
        <v>0</v>
      </c>
      <c r="CM299" s="61"/>
      <c r="CN299" s="61"/>
      <c r="CO299" s="61"/>
      <c r="CP299" s="61"/>
      <c r="CQ299" s="61"/>
      <c r="CR299" s="61"/>
      <c r="CS299" s="61"/>
      <c r="CT299" s="59"/>
      <c r="CU299" s="59">
        <f t="shared" si="273"/>
        <v>0</v>
      </c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2"/>
      <c r="DG299" s="63"/>
    </row>
    <row r="300" spans="1:111" ht="12.75" hidden="1">
      <c r="A300" s="29" t="s">
        <v>842</v>
      </c>
      <c r="B300" s="7" t="s">
        <v>843</v>
      </c>
      <c r="C300" s="58">
        <f t="shared" si="255"/>
        <v>0</v>
      </c>
      <c r="D300" s="59">
        <f t="shared" si="256"/>
        <v>0</v>
      </c>
      <c r="E300" s="59">
        <f t="shared" si="257"/>
        <v>0</v>
      </c>
      <c r="F300" s="59">
        <f t="shared" si="258"/>
        <v>0</v>
      </c>
      <c r="G300" s="60"/>
      <c r="H300" s="60"/>
      <c r="I300" s="59">
        <f t="shared" si="259"/>
        <v>0</v>
      </c>
      <c r="J300" s="61"/>
      <c r="K300" s="61"/>
      <c r="L300" s="61"/>
      <c r="M300" s="61"/>
      <c r="N300" s="61"/>
      <c r="O300" s="61"/>
      <c r="P300" s="59">
        <f t="shared" si="260"/>
        <v>0</v>
      </c>
      <c r="Q300" s="60"/>
      <c r="R300" s="60"/>
      <c r="S300" s="60"/>
      <c r="T300" s="59">
        <f t="shared" si="261"/>
        <v>0</v>
      </c>
      <c r="U300" s="59">
        <f t="shared" si="262"/>
        <v>0</v>
      </c>
      <c r="V300" s="61"/>
      <c r="W300" s="61"/>
      <c r="X300" s="61"/>
      <c r="Y300" s="61"/>
      <c r="Z300" s="59">
        <f t="shared" si="263"/>
        <v>0</v>
      </c>
      <c r="AA300" s="61"/>
      <c r="AB300" s="61"/>
      <c r="AC300" s="59">
        <f t="shared" si="264"/>
        <v>0</v>
      </c>
      <c r="AD300" s="61"/>
      <c r="AE300" s="61"/>
      <c r="AF300" s="61"/>
      <c r="AG300" s="61"/>
      <c r="AH300" s="61"/>
      <c r="AI300" s="61"/>
      <c r="AJ300" s="59">
        <f t="shared" si="265"/>
        <v>0</v>
      </c>
      <c r="AK300" s="61"/>
      <c r="AL300" s="61"/>
      <c r="AM300" s="61"/>
      <c r="AN300" s="61"/>
      <c r="AO300" s="59">
        <f t="shared" si="266"/>
        <v>0</v>
      </c>
      <c r="AP300" s="61"/>
      <c r="AQ300" s="61"/>
      <c r="AR300" s="61"/>
      <c r="AS300" s="61"/>
      <c r="AT300" s="61"/>
      <c r="AU300" s="61"/>
      <c r="AV300" s="61"/>
      <c r="AW300" s="61"/>
      <c r="AX300" s="59">
        <f t="shared" si="267"/>
        <v>0</v>
      </c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59">
        <f t="shared" si="268"/>
        <v>0</v>
      </c>
      <c r="BP300" s="61"/>
      <c r="BQ300" s="61">
        <f t="shared" si="269"/>
        <v>0</v>
      </c>
      <c r="BR300" s="61"/>
      <c r="BS300" s="61"/>
      <c r="BT300" s="61"/>
      <c r="BU300" s="61"/>
      <c r="BV300" s="61"/>
      <c r="BW300" s="61"/>
      <c r="BX300" s="61"/>
      <c r="BY300" s="61"/>
      <c r="BZ300" s="59">
        <f t="shared" si="270"/>
        <v>0</v>
      </c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59">
        <f t="shared" si="271"/>
        <v>0</v>
      </c>
      <c r="CL300" s="59">
        <f t="shared" si="272"/>
        <v>0</v>
      </c>
      <c r="CM300" s="61"/>
      <c r="CN300" s="61"/>
      <c r="CO300" s="61"/>
      <c r="CP300" s="61"/>
      <c r="CQ300" s="61"/>
      <c r="CR300" s="61"/>
      <c r="CS300" s="61"/>
      <c r="CT300" s="59"/>
      <c r="CU300" s="59">
        <f t="shared" si="273"/>
        <v>0</v>
      </c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2"/>
      <c r="DG300" s="63"/>
    </row>
    <row r="301" spans="1:111" ht="12.75" hidden="1">
      <c r="A301" s="29" t="s">
        <v>844</v>
      </c>
      <c r="B301" s="7" t="s">
        <v>845</v>
      </c>
      <c r="C301" s="58">
        <f t="shared" si="255"/>
        <v>0</v>
      </c>
      <c r="D301" s="59">
        <f t="shared" si="256"/>
        <v>0</v>
      </c>
      <c r="E301" s="59">
        <f t="shared" si="257"/>
        <v>0</v>
      </c>
      <c r="F301" s="59">
        <f t="shared" si="258"/>
        <v>0</v>
      </c>
      <c r="G301" s="60"/>
      <c r="H301" s="60"/>
      <c r="I301" s="59">
        <f t="shared" si="259"/>
        <v>0</v>
      </c>
      <c r="J301" s="61"/>
      <c r="K301" s="61"/>
      <c r="L301" s="61"/>
      <c r="M301" s="61"/>
      <c r="N301" s="61"/>
      <c r="O301" s="61"/>
      <c r="P301" s="59">
        <f t="shared" si="260"/>
        <v>0</v>
      </c>
      <c r="Q301" s="60"/>
      <c r="R301" s="60"/>
      <c r="S301" s="60"/>
      <c r="T301" s="59">
        <f t="shared" si="261"/>
        <v>0</v>
      </c>
      <c r="U301" s="59">
        <f t="shared" si="262"/>
        <v>0</v>
      </c>
      <c r="V301" s="61"/>
      <c r="W301" s="61"/>
      <c r="X301" s="61"/>
      <c r="Y301" s="61"/>
      <c r="Z301" s="59">
        <f t="shared" si="263"/>
        <v>0</v>
      </c>
      <c r="AA301" s="61"/>
      <c r="AB301" s="61"/>
      <c r="AC301" s="59">
        <f t="shared" si="264"/>
        <v>0</v>
      </c>
      <c r="AD301" s="61"/>
      <c r="AE301" s="61"/>
      <c r="AF301" s="61"/>
      <c r="AG301" s="61"/>
      <c r="AH301" s="61"/>
      <c r="AI301" s="61"/>
      <c r="AJ301" s="59">
        <f t="shared" si="265"/>
        <v>0</v>
      </c>
      <c r="AK301" s="61"/>
      <c r="AL301" s="61"/>
      <c r="AM301" s="61"/>
      <c r="AN301" s="61"/>
      <c r="AO301" s="59">
        <f t="shared" si="266"/>
        <v>0</v>
      </c>
      <c r="AP301" s="61"/>
      <c r="AQ301" s="61"/>
      <c r="AR301" s="61"/>
      <c r="AS301" s="61"/>
      <c r="AT301" s="61"/>
      <c r="AU301" s="61"/>
      <c r="AV301" s="61"/>
      <c r="AW301" s="61"/>
      <c r="AX301" s="59">
        <f t="shared" si="267"/>
        <v>0</v>
      </c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59">
        <f t="shared" si="268"/>
        <v>0</v>
      </c>
      <c r="BP301" s="61"/>
      <c r="BQ301" s="61">
        <f t="shared" si="269"/>
        <v>0</v>
      </c>
      <c r="BR301" s="61"/>
      <c r="BS301" s="61"/>
      <c r="BT301" s="61"/>
      <c r="BU301" s="61"/>
      <c r="BV301" s="61"/>
      <c r="BW301" s="61"/>
      <c r="BX301" s="61"/>
      <c r="BY301" s="61"/>
      <c r="BZ301" s="59">
        <f t="shared" si="270"/>
        <v>0</v>
      </c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59">
        <f t="shared" si="271"/>
        <v>0</v>
      </c>
      <c r="CL301" s="59">
        <f t="shared" si="272"/>
        <v>0</v>
      </c>
      <c r="CM301" s="61"/>
      <c r="CN301" s="61"/>
      <c r="CO301" s="61"/>
      <c r="CP301" s="61"/>
      <c r="CQ301" s="61"/>
      <c r="CR301" s="61"/>
      <c r="CS301" s="61"/>
      <c r="CT301" s="59"/>
      <c r="CU301" s="59">
        <f t="shared" si="273"/>
        <v>0</v>
      </c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2"/>
      <c r="DG301" s="63"/>
    </row>
    <row r="302" spans="1:111" ht="12.75" hidden="1">
      <c r="A302" s="29" t="s">
        <v>846</v>
      </c>
      <c r="B302" s="7" t="s">
        <v>847</v>
      </c>
      <c r="C302" s="58">
        <f t="shared" si="255"/>
        <v>0</v>
      </c>
      <c r="D302" s="59">
        <f t="shared" si="256"/>
        <v>0</v>
      </c>
      <c r="E302" s="59">
        <f t="shared" si="257"/>
        <v>0</v>
      </c>
      <c r="F302" s="59">
        <f t="shared" si="258"/>
        <v>0</v>
      </c>
      <c r="G302" s="60"/>
      <c r="H302" s="60"/>
      <c r="I302" s="59">
        <f t="shared" si="259"/>
        <v>0</v>
      </c>
      <c r="J302" s="61"/>
      <c r="K302" s="61"/>
      <c r="L302" s="61"/>
      <c r="M302" s="61"/>
      <c r="N302" s="61"/>
      <c r="O302" s="61"/>
      <c r="P302" s="59">
        <f t="shared" si="260"/>
        <v>0</v>
      </c>
      <c r="Q302" s="60"/>
      <c r="R302" s="60"/>
      <c r="S302" s="60"/>
      <c r="T302" s="59">
        <f t="shared" si="261"/>
        <v>0</v>
      </c>
      <c r="U302" s="59">
        <f t="shared" si="262"/>
        <v>0</v>
      </c>
      <c r="V302" s="61"/>
      <c r="W302" s="61"/>
      <c r="X302" s="61"/>
      <c r="Y302" s="61"/>
      <c r="Z302" s="59">
        <f t="shared" si="263"/>
        <v>0</v>
      </c>
      <c r="AA302" s="61"/>
      <c r="AB302" s="61"/>
      <c r="AC302" s="59">
        <f t="shared" si="264"/>
        <v>0</v>
      </c>
      <c r="AD302" s="61"/>
      <c r="AE302" s="61"/>
      <c r="AF302" s="61"/>
      <c r="AG302" s="61"/>
      <c r="AH302" s="61"/>
      <c r="AI302" s="61"/>
      <c r="AJ302" s="59">
        <f t="shared" si="265"/>
        <v>0</v>
      </c>
      <c r="AK302" s="61"/>
      <c r="AL302" s="61"/>
      <c r="AM302" s="61"/>
      <c r="AN302" s="61"/>
      <c r="AO302" s="59">
        <f t="shared" si="266"/>
        <v>0</v>
      </c>
      <c r="AP302" s="61"/>
      <c r="AQ302" s="61"/>
      <c r="AR302" s="61"/>
      <c r="AS302" s="61"/>
      <c r="AT302" s="61"/>
      <c r="AU302" s="61"/>
      <c r="AV302" s="61"/>
      <c r="AW302" s="61"/>
      <c r="AX302" s="59">
        <f t="shared" si="267"/>
        <v>0</v>
      </c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59">
        <f t="shared" si="268"/>
        <v>0</v>
      </c>
      <c r="BP302" s="61"/>
      <c r="BQ302" s="61">
        <f t="shared" si="269"/>
        <v>0</v>
      </c>
      <c r="BR302" s="61"/>
      <c r="BS302" s="61"/>
      <c r="BT302" s="61"/>
      <c r="BU302" s="61"/>
      <c r="BV302" s="61"/>
      <c r="BW302" s="61"/>
      <c r="BX302" s="61"/>
      <c r="BY302" s="61"/>
      <c r="BZ302" s="59">
        <f t="shared" si="270"/>
        <v>0</v>
      </c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59">
        <f t="shared" si="271"/>
        <v>0</v>
      </c>
      <c r="CL302" s="59">
        <f t="shared" si="272"/>
        <v>0</v>
      </c>
      <c r="CM302" s="61"/>
      <c r="CN302" s="61"/>
      <c r="CO302" s="61"/>
      <c r="CP302" s="61"/>
      <c r="CQ302" s="61"/>
      <c r="CR302" s="61"/>
      <c r="CS302" s="61"/>
      <c r="CT302" s="59"/>
      <c r="CU302" s="59">
        <f t="shared" si="273"/>
        <v>0</v>
      </c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2"/>
      <c r="DG302" s="63"/>
    </row>
    <row r="303" spans="1:111" ht="12.75" hidden="1">
      <c r="A303" s="29" t="s">
        <v>848</v>
      </c>
      <c r="B303" s="7" t="s">
        <v>849</v>
      </c>
      <c r="C303" s="58">
        <f t="shared" si="255"/>
        <v>0</v>
      </c>
      <c r="D303" s="59">
        <f t="shared" si="256"/>
        <v>0</v>
      </c>
      <c r="E303" s="59">
        <f t="shared" si="257"/>
        <v>0</v>
      </c>
      <c r="F303" s="59">
        <f t="shared" si="258"/>
        <v>0</v>
      </c>
      <c r="G303" s="60"/>
      <c r="H303" s="60"/>
      <c r="I303" s="59">
        <f t="shared" si="259"/>
        <v>0</v>
      </c>
      <c r="J303" s="61"/>
      <c r="K303" s="61"/>
      <c r="L303" s="61"/>
      <c r="M303" s="61"/>
      <c r="N303" s="61"/>
      <c r="O303" s="61"/>
      <c r="P303" s="59">
        <f t="shared" si="260"/>
        <v>0</v>
      </c>
      <c r="Q303" s="60"/>
      <c r="R303" s="60"/>
      <c r="S303" s="60"/>
      <c r="T303" s="59">
        <f t="shared" si="261"/>
        <v>0</v>
      </c>
      <c r="U303" s="59">
        <f t="shared" si="262"/>
        <v>0</v>
      </c>
      <c r="V303" s="61"/>
      <c r="W303" s="61"/>
      <c r="X303" s="61"/>
      <c r="Y303" s="61"/>
      <c r="Z303" s="59">
        <f t="shared" si="263"/>
        <v>0</v>
      </c>
      <c r="AA303" s="61"/>
      <c r="AB303" s="61"/>
      <c r="AC303" s="59">
        <f t="shared" si="264"/>
        <v>0</v>
      </c>
      <c r="AD303" s="61"/>
      <c r="AE303" s="61"/>
      <c r="AF303" s="61"/>
      <c r="AG303" s="61"/>
      <c r="AH303" s="61"/>
      <c r="AI303" s="61"/>
      <c r="AJ303" s="59">
        <f t="shared" si="265"/>
        <v>0</v>
      </c>
      <c r="AK303" s="61"/>
      <c r="AL303" s="61"/>
      <c r="AM303" s="61"/>
      <c r="AN303" s="61"/>
      <c r="AO303" s="59">
        <f t="shared" si="266"/>
        <v>0</v>
      </c>
      <c r="AP303" s="61"/>
      <c r="AQ303" s="61"/>
      <c r="AR303" s="61"/>
      <c r="AS303" s="61"/>
      <c r="AT303" s="61"/>
      <c r="AU303" s="61"/>
      <c r="AV303" s="61"/>
      <c r="AW303" s="61"/>
      <c r="AX303" s="59">
        <f t="shared" si="267"/>
        <v>0</v>
      </c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59">
        <f t="shared" si="268"/>
        <v>0</v>
      </c>
      <c r="BP303" s="61"/>
      <c r="BQ303" s="61">
        <f t="shared" si="269"/>
        <v>0</v>
      </c>
      <c r="BR303" s="61"/>
      <c r="BS303" s="61"/>
      <c r="BT303" s="61"/>
      <c r="BU303" s="61"/>
      <c r="BV303" s="61"/>
      <c r="BW303" s="61"/>
      <c r="BX303" s="61"/>
      <c r="BY303" s="61"/>
      <c r="BZ303" s="59">
        <f t="shared" si="270"/>
        <v>0</v>
      </c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59">
        <f t="shared" si="271"/>
        <v>0</v>
      </c>
      <c r="CL303" s="59">
        <f t="shared" si="272"/>
        <v>0</v>
      </c>
      <c r="CM303" s="61"/>
      <c r="CN303" s="61"/>
      <c r="CO303" s="61"/>
      <c r="CP303" s="61"/>
      <c r="CQ303" s="61"/>
      <c r="CR303" s="61"/>
      <c r="CS303" s="61"/>
      <c r="CT303" s="59"/>
      <c r="CU303" s="59">
        <f t="shared" si="273"/>
        <v>0</v>
      </c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2"/>
      <c r="DG303" s="63"/>
    </row>
    <row r="304" spans="1:111" ht="12.75" hidden="1">
      <c r="A304" s="29" t="s">
        <v>850</v>
      </c>
      <c r="B304" s="7" t="s">
        <v>851</v>
      </c>
      <c r="C304" s="58">
        <f t="shared" si="255"/>
        <v>0</v>
      </c>
      <c r="D304" s="59">
        <f t="shared" si="256"/>
        <v>0</v>
      </c>
      <c r="E304" s="59">
        <f t="shared" si="257"/>
        <v>0</v>
      </c>
      <c r="F304" s="59">
        <f t="shared" si="258"/>
        <v>0</v>
      </c>
      <c r="G304" s="60"/>
      <c r="H304" s="60"/>
      <c r="I304" s="59">
        <f t="shared" si="259"/>
        <v>0</v>
      </c>
      <c r="J304" s="61"/>
      <c r="K304" s="61"/>
      <c r="L304" s="61"/>
      <c r="M304" s="61"/>
      <c r="N304" s="61"/>
      <c r="O304" s="61"/>
      <c r="P304" s="59">
        <f t="shared" si="260"/>
        <v>0</v>
      </c>
      <c r="Q304" s="60"/>
      <c r="R304" s="60"/>
      <c r="S304" s="60"/>
      <c r="T304" s="59">
        <f t="shared" si="261"/>
        <v>0</v>
      </c>
      <c r="U304" s="59">
        <f t="shared" si="262"/>
        <v>0</v>
      </c>
      <c r="V304" s="61"/>
      <c r="W304" s="61"/>
      <c r="X304" s="61"/>
      <c r="Y304" s="61"/>
      <c r="Z304" s="59">
        <f t="shared" si="263"/>
        <v>0</v>
      </c>
      <c r="AA304" s="61"/>
      <c r="AB304" s="61"/>
      <c r="AC304" s="59">
        <f t="shared" si="264"/>
        <v>0</v>
      </c>
      <c r="AD304" s="61"/>
      <c r="AE304" s="61"/>
      <c r="AF304" s="61"/>
      <c r="AG304" s="61"/>
      <c r="AH304" s="61"/>
      <c r="AI304" s="61"/>
      <c r="AJ304" s="59">
        <f t="shared" si="265"/>
        <v>0</v>
      </c>
      <c r="AK304" s="61"/>
      <c r="AL304" s="61"/>
      <c r="AM304" s="61"/>
      <c r="AN304" s="61"/>
      <c r="AO304" s="59">
        <f t="shared" si="266"/>
        <v>0</v>
      </c>
      <c r="AP304" s="61"/>
      <c r="AQ304" s="61"/>
      <c r="AR304" s="61"/>
      <c r="AS304" s="61"/>
      <c r="AT304" s="61"/>
      <c r="AU304" s="61"/>
      <c r="AV304" s="61"/>
      <c r="AW304" s="61"/>
      <c r="AX304" s="59">
        <f t="shared" si="267"/>
        <v>0</v>
      </c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59">
        <f t="shared" si="268"/>
        <v>0</v>
      </c>
      <c r="BP304" s="61"/>
      <c r="BQ304" s="61">
        <f t="shared" si="269"/>
        <v>0</v>
      </c>
      <c r="BR304" s="61"/>
      <c r="BS304" s="61"/>
      <c r="BT304" s="61"/>
      <c r="BU304" s="61"/>
      <c r="BV304" s="61"/>
      <c r="BW304" s="61"/>
      <c r="BX304" s="61"/>
      <c r="BY304" s="61"/>
      <c r="BZ304" s="59">
        <f t="shared" si="270"/>
        <v>0</v>
      </c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59">
        <f t="shared" si="271"/>
        <v>0</v>
      </c>
      <c r="CL304" s="59">
        <f t="shared" si="272"/>
        <v>0</v>
      </c>
      <c r="CM304" s="61"/>
      <c r="CN304" s="61"/>
      <c r="CO304" s="61"/>
      <c r="CP304" s="61"/>
      <c r="CQ304" s="61"/>
      <c r="CR304" s="61"/>
      <c r="CS304" s="61"/>
      <c r="CT304" s="59"/>
      <c r="CU304" s="59">
        <f t="shared" si="273"/>
        <v>0</v>
      </c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2"/>
      <c r="DG304" s="63"/>
    </row>
    <row r="305" spans="1:111" ht="12.75" hidden="1">
      <c r="A305" s="29" t="s">
        <v>852</v>
      </c>
      <c r="B305" s="7" t="s">
        <v>853</v>
      </c>
      <c r="C305" s="58">
        <f t="shared" si="255"/>
        <v>0</v>
      </c>
      <c r="D305" s="59">
        <f t="shared" si="256"/>
        <v>0</v>
      </c>
      <c r="E305" s="59">
        <f t="shared" si="257"/>
        <v>0</v>
      </c>
      <c r="F305" s="59">
        <f t="shared" si="258"/>
        <v>0</v>
      </c>
      <c r="G305" s="60"/>
      <c r="H305" s="60"/>
      <c r="I305" s="59">
        <f t="shared" si="259"/>
        <v>0</v>
      </c>
      <c r="J305" s="61"/>
      <c r="K305" s="61"/>
      <c r="L305" s="61"/>
      <c r="M305" s="61"/>
      <c r="N305" s="61"/>
      <c r="O305" s="61"/>
      <c r="P305" s="59">
        <f t="shared" si="260"/>
        <v>0</v>
      </c>
      <c r="Q305" s="60"/>
      <c r="R305" s="60"/>
      <c r="S305" s="60"/>
      <c r="T305" s="59">
        <f t="shared" si="261"/>
        <v>0</v>
      </c>
      <c r="U305" s="59">
        <f t="shared" si="262"/>
        <v>0</v>
      </c>
      <c r="V305" s="61"/>
      <c r="W305" s="61"/>
      <c r="X305" s="61"/>
      <c r="Y305" s="61"/>
      <c r="Z305" s="59">
        <f t="shared" si="263"/>
        <v>0</v>
      </c>
      <c r="AA305" s="61"/>
      <c r="AB305" s="61"/>
      <c r="AC305" s="59">
        <f t="shared" si="264"/>
        <v>0</v>
      </c>
      <c r="AD305" s="61"/>
      <c r="AE305" s="61"/>
      <c r="AF305" s="61"/>
      <c r="AG305" s="61"/>
      <c r="AH305" s="61"/>
      <c r="AI305" s="61"/>
      <c r="AJ305" s="59">
        <f t="shared" si="265"/>
        <v>0</v>
      </c>
      <c r="AK305" s="61"/>
      <c r="AL305" s="61"/>
      <c r="AM305" s="61"/>
      <c r="AN305" s="61"/>
      <c r="AO305" s="59">
        <f t="shared" si="266"/>
        <v>0</v>
      </c>
      <c r="AP305" s="61"/>
      <c r="AQ305" s="61"/>
      <c r="AR305" s="61"/>
      <c r="AS305" s="61"/>
      <c r="AT305" s="61"/>
      <c r="AU305" s="61"/>
      <c r="AV305" s="61"/>
      <c r="AW305" s="61"/>
      <c r="AX305" s="59">
        <f t="shared" si="267"/>
        <v>0</v>
      </c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59">
        <f t="shared" si="268"/>
        <v>0</v>
      </c>
      <c r="BP305" s="61"/>
      <c r="BQ305" s="61">
        <f t="shared" si="269"/>
        <v>0</v>
      </c>
      <c r="BR305" s="61"/>
      <c r="BS305" s="61"/>
      <c r="BT305" s="61"/>
      <c r="BU305" s="61"/>
      <c r="BV305" s="61"/>
      <c r="BW305" s="61"/>
      <c r="BX305" s="61"/>
      <c r="BY305" s="61"/>
      <c r="BZ305" s="59">
        <f t="shared" si="270"/>
        <v>0</v>
      </c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59">
        <f t="shared" si="271"/>
        <v>0</v>
      </c>
      <c r="CL305" s="59">
        <f t="shared" si="272"/>
        <v>0</v>
      </c>
      <c r="CM305" s="61"/>
      <c r="CN305" s="61"/>
      <c r="CO305" s="61"/>
      <c r="CP305" s="61"/>
      <c r="CQ305" s="61"/>
      <c r="CR305" s="61"/>
      <c r="CS305" s="61"/>
      <c r="CT305" s="59"/>
      <c r="CU305" s="59">
        <f t="shared" si="273"/>
        <v>0</v>
      </c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2"/>
      <c r="DG305" s="63"/>
    </row>
    <row r="306" spans="1:111" ht="12.75" hidden="1">
      <c r="A306" s="29" t="s">
        <v>854</v>
      </c>
      <c r="B306" s="7" t="s">
        <v>855</v>
      </c>
      <c r="C306" s="58">
        <f t="shared" si="255"/>
        <v>0</v>
      </c>
      <c r="D306" s="59">
        <f t="shared" si="256"/>
        <v>0</v>
      </c>
      <c r="E306" s="59">
        <f t="shared" si="257"/>
        <v>0</v>
      </c>
      <c r="F306" s="59">
        <f t="shared" si="258"/>
        <v>0</v>
      </c>
      <c r="G306" s="60"/>
      <c r="H306" s="60"/>
      <c r="I306" s="59">
        <f t="shared" si="259"/>
        <v>0</v>
      </c>
      <c r="J306" s="61"/>
      <c r="K306" s="61"/>
      <c r="L306" s="61"/>
      <c r="M306" s="61"/>
      <c r="N306" s="61"/>
      <c r="O306" s="61"/>
      <c r="P306" s="59">
        <f t="shared" si="260"/>
        <v>0</v>
      </c>
      <c r="Q306" s="60"/>
      <c r="R306" s="60"/>
      <c r="S306" s="60"/>
      <c r="T306" s="59">
        <f t="shared" si="261"/>
        <v>0</v>
      </c>
      <c r="U306" s="59">
        <f t="shared" si="262"/>
        <v>0</v>
      </c>
      <c r="V306" s="61"/>
      <c r="W306" s="61"/>
      <c r="X306" s="61"/>
      <c r="Y306" s="61"/>
      <c r="Z306" s="59">
        <f t="shared" si="263"/>
        <v>0</v>
      </c>
      <c r="AA306" s="61"/>
      <c r="AB306" s="61"/>
      <c r="AC306" s="59">
        <f t="shared" si="264"/>
        <v>0</v>
      </c>
      <c r="AD306" s="61"/>
      <c r="AE306" s="61"/>
      <c r="AF306" s="61"/>
      <c r="AG306" s="61"/>
      <c r="AH306" s="61"/>
      <c r="AI306" s="61"/>
      <c r="AJ306" s="59">
        <f t="shared" si="265"/>
        <v>0</v>
      </c>
      <c r="AK306" s="61"/>
      <c r="AL306" s="61"/>
      <c r="AM306" s="61"/>
      <c r="AN306" s="61"/>
      <c r="AO306" s="59">
        <f t="shared" si="266"/>
        <v>0</v>
      </c>
      <c r="AP306" s="61"/>
      <c r="AQ306" s="61"/>
      <c r="AR306" s="61"/>
      <c r="AS306" s="61"/>
      <c r="AT306" s="61"/>
      <c r="AU306" s="61"/>
      <c r="AV306" s="61"/>
      <c r="AW306" s="61"/>
      <c r="AX306" s="59">
        <f t="shared" si="267"/>
        <v>0</v>
      </c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59">
        <f t="shared" si="268"/>
        <v>0</v>
      </c>
      <c r="BP306" s="61"/>
      <c r="BQ306" s="61">
        <f t="shared" si="269"/>
        <v>0</v>
      </c>
      <c r="BR306" s="61"/>
      <c r="BS306" s="61"/>
      <c r="BT306" s="61"/>
      <c r="BU306" s="61"/>
      <c r="BV306" s="61"/>
      <c r="BW306" s="61"/>
      <c r="BX306" s="61"/>
      <c r="BY306" s="61"/>
      <c r="BZ306" s="59">
        <f t="shared" si="270"/>
        <v>0</v>
      </c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59">
        <f t="shared" si="271"/>
        <v>0</v>
      </c>
      <c r="CL306" s="59">
        <f t="shared" si="272"/>
        <v>0</v>
      </c>
      <c r="CM306" s="61"/>
      <c r="CN306" s="61"/>
      <c r="CO306" s="61"/>
      <c r="CP306" s="61"/>
      <c r="CQ306" s="61"/>
      <c r="CR306" s="61"/>
      <c r="CS306" s="61"/>
      <c r="CT306" s="59"/>
      <c r="CU306" s="59">
        <f t="shared" si="273"/>
        <v>0</v>
      </c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2"/>
      <c r="DG306" s="63"/>
    </row>
    <row r="307" spans="1:111" ht="12.75" hidden="1">
      <c r="A307" s="29" t="s">
        <v>856</v>
      </c>
      <c r="B307" s="7" t="s">
        <v>857</v>
      </c>
      <c r="C307" s="58">
        <f t="shared" si="255"/>
        <v>0</v>
      </c>
      <c r="D307" s="59">
        <f t="shared" si="256"/>
        <v>0</v>
      </c>
      <c r="E307" s="59">
        <f t="shared" si="257"/>
        <v>0</v>
      </c>
      <c r="F307" s="59">
        <f t="shared" si="258"/>
        <v>0</v>
      </c>
      <c r="G307" s="60"/>
      <c r="H307" s="60"/>
      <c r="I307" s="59">
        <f t="shared" si="259"/>
        <v>0</v>
      </c>
      <c r="J307" s="61"/>
      <c r="K307" s="61"/>
      <c r="L307" s="61"/>
      <c r="M307" s="61"/>
      <c r="N307" s="61"/>
      <c r="O307" s="61"/>
      <c r="P307" s="59">
        <f t="shared" si="260"/>
        <v>0</v>
      </c>
      <c r="Q307" s="60"/>
      <c r="R307" s="60"/>
      <c r="S307" s="60"/>
      <c r="T307" s="59">
        <f t="shared" si="261"/>
        <v>0</v>
      </c>
      <c r="U307" s="59">
        <f t="shared" si="262"/>
        <v>0</v>
      </c>
      <c r="V307" s="61"/>
      <c r="W307" s="61"/>
      <c r="X307" s="61"/>
      <c r="Y307" s="61"/>
      <c r="Z307" s="59">
        <f t="shared" si="263"/>
        <v>0</v>
      </c>
      <c r="AA307" s="61"/>
      <c r="AB307" s="61"/>
      <c r="AC307" s="59">
        <f t="shared" si="264"/>
        <v>0</v>
      </c>
      <c r="AD307" s="61"/>
      <c r="AE307" s="61"/>
      <c r="AF307" s="61"/>
      <c r="AG307" s="61"/>
      <c r="AH307" s="61"/>
      <c r="AI307" s="61"/>
      <c r="AJ307" s="59">
        <f t="shared" si="265"/>
        <v>0</v>
      </c>
      <c r="AK307" s="61"/>
      <c r="AL307" s="61"/>
      <c r="AM307" s="61"/>
      <c r="AN307" s="61"/>
      <c r="AO307" s="59">
        <f t="shared" si="266"/>
        <v>0</v>
      </c>
      <c r="AP307" s="61"/>
      <c r="AQ307" s="61"/>
      <c r="AR307" s="61"/>
      <c r="AS307" s="61"/>
      <c r="AT307" s="61"/>
      <c r="AU307" s="61"/>
      <c r="AV307" s="61"/>
      <c r="AW307" s="61"/>
      <c r="AX307" s="59">
        <f t="shared" si="267"/>
        <v>0</v>
      </c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59">
        <f t="shared" si="268"/>
        <v>0</v>
      </c>
      <c r="BP307" s="61"/>
      <c r="BQ307" s="61">
        <f t="shared" si="269"/>
        <v>0</v>
      </c>
      <c r="BR307" s="61"/>
      <c r="BS307" s="61"/>
      <c r="BT307" s="61"/>
      <c r="BU307" s="61"/>
      <c r="BV307" s="61"/>
      <c r="BW307" s="61"/>
      <c r="BX307" s="61"/>
      <c r="BY307" s="61"/>
      <c r="BZ307" s="59">
        <f t="shared" si="270"/>
        <v>0</v>
      </c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59">
        <f t="shared" si="271"/>
        <v>0</v>
      </c>
      <c r="CL307" s="59">
        <f t="shared" si="272"/>
        <v>0</v>
      </c>
      <c r="CM307" s="61"/>
      <c r="CN307" s="61"/>
      <c r="CO307" s="61"/>
      <c r="CP307" s="61"/>
      <c r="CQ307" s="61"/>
      <c r="CR307" s="61"/>
      <c r="CS307" s="61"/>
      <c r="CT307" s="59"/>
      <c r="CU307" s="59">
        <f t="shared" si="273"/>
        <v>0</v>
      </c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2"/>
      <c r="DG307" s="63"/>
    </row>
    <row r="308" spans="1:111" ht="12.75" hidden="1">
      <c r="A308" s="29" t="s">
        <v>858</v>
      </c>
      <c r="B308" s="7" t="s">
        <v>859</v>
      </c>
      <c r="C308" s="58">
        <f t="shared" si="255"/>
        <v>0</v>
      </c>
      <c r="D308" s="59">
        <f t="shared" si="256"/>
        <v>0</v>
      </c>
      <c r="E308" s="59">
        <f t="shared" si="257"/>
        <v>0</v>
      </c>
      <c r="F308" s="59">
        <f t="shared" si="258"/>
        <v>0</v>
      </c>
      <c r="G308" s="60"/>
      <c r="H308" s="60"/>
      <c r="I308" s="59">
        <f t="shared" si="259"/>
        <v>0</v>
      </c>
      <c r="J308" s="61"/>
      <c r="K308" s="61"/>
      <c r="L308" s="61"/>
      <c r="M308" s="61"/>
      <c r="N308" s="61"/>
      <c r="O308" s="61"/>
      <c r="P308" s="59">
        <f t="shared" si="260"/>
        <v>0</v>
      </c>
      <c r="Q308" s="60"/>
      <c r="R308" s="60"/>
      <c r="S308" s="60"/>
      <c r="T308" s="59">
        <f t="shared" si="261"/>
        <v>0</v>
      </c>
      <c r="U308" s="59">
        <f t="shared" si="262"/>
        <v>0</v>
      </c>
      <c r="V308" s="61"/>
      <c r="W308" s="61"/>
      <c r="X308" s="61"/>
      <c r="Y308" s="61"/>
      <c r="Z308" s="59">
        <f t="shared" si="263"/>
        <v>0</v>
      </c>
      <c r="AA308" s="61"/>
      <c r="AB308" s="61"/>
      <c r="AC308" s="59">
        <f t="shared" si="264"/>
        <v>0</v>
      </c>
      <c r="AD308" s="61"/>
      <c r="AE308" s="61"/>
      <c r="AF308" s="61"/>
      <c r="AG308" s="61"/>
      <c r="AH308" s="61"/>
      <c r="AI308" s="61"/>
      <c r="AJ308" s="59">
        <f t="shared" si="265"/>
        <v>0</v>
      </c>
      <c r="AK308" s="61"/>
      <c r="AL308" s="61"/>
      <c r="AM308" s="61"/>
      <c r="AN308" s="61"/>
      <c r="AO308" s="59">
        <f t="shared" si="266"/>
        <v>0</v>
      </c>
      <c r="AP308" s="61"/>
      <c r="AQ308" s="61"/>
      <c r="AR308" s="61"/>
      <c r="AS308" s="61"/>
      <c r="AT308" s="61"/>
      <c r="AU308" s="61"/>
      <c r="AV308" s="61"/>
      <c r="AW308" s="61"/>
      <c r="AX308" s="59">
        <f t="shared" si="267"/>
        <v>0</v>
      </c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59">
        <f t="shared" si="268"/>
        <v>0</v>
      </c>
      <c r="BP308" s="61"/>
      <c r="BQ308" s="61">
        <f t="shared" si="269"/>
        <v>0</v>
      </c>
      <c r="BR308" s="61"/>
      <c r="BS308" s="61"/>
      <c r="BT308" s="61"/>
      <c r="BU308" s="61"/>
      <c r="BV308" s="61"/>
      <c r="BW308" s="61"/>
      <c r="BX308" s="61"/>
      <c r="BY308" s="61"/>
      <c r="BZ308" s="59">
        <f t="shared" si="270"/>
        <v>0</v>
      </c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59">
        <f t="shared" si="271"/>
        <v>0</v>
      </c>
      <c r="CL308" s="59">
        <f t="shared" si="272"/>
        <v>0</v>
      </c>
      <c r="CM308" s="61"/>
      <c r="CN308" s="61"/>
      <c r="CO308" s="61"/>
      <c r="CP308" s="61"/>
      <c r="CQ308" s="61"/>
      <c r="CR308" s="61"/>
      <c r="CS308" s="61"/>
      <c r="CT308" s="59"/>
      <c r="CU308" s="59">
        <f t="shared" si="273"/>
        <v>0</v>
      </c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2"/>
      <c r="DG308" s="63"/>
    </row>
    <row r="309" spans="1:111" ht="12.75" hidden="1">
      <c r="A309" s="29" t="s">
        <v>860</v>
      </c>
      <c r="B309" s="7" t="s">
        <v>861</v>
      </c>
      <c r="C309" s="58">
        <f t="shared" si="255"/>
        <v>0</v>
      </c>
      <c r="D309" s="59">
        <f t="shared" si="256"/>
        <v>0</v>
      </c>
      <c r="E309" s="59">
        <f t="shared" si="257"/>
        <v>0</v>
      </c>
      <c r="F309" s="59">
        <f t="shared" si="258"/>
        <v>0</v>
      </c>
      <c r="G309" s="60"/>
      <c r="H309" s="60"/>
      <c r="I309" s="59">
        <f t="shared" si="259"/>
        <v>0</v>
      </c>
      <c r="J309" s="61"/>
      <c r="K309" s="61"/>
      <c r="L309" s="61"/>
      <c r="M309" s="61"/>
      <c r="N309" s="61"/>
      <c r="O309" s="61"/>
      <c r="P309" s="59">
        <f t="shared" si="260"/>
        <v>0</v>
      </c>
      <c r="Q309" s="60"/>
      <c r="R309" s="60"/>
      <c r="S309" s="60"/>
      <c r="T309" s="59">
        <f t="shared" si="261"/>
        <v>0</v>
      </c>
      <c r="U309" s="59">
        <f t="shared" si="262"/>
        <v>0</v>
      </c>
      <c r="V309" s="61"/>
      <c r="W309" s="61"/>
      <c r="X309" s="61"/>
      <c r="Y309" s="61"/>
      <c r="Z309" s="59">
        <f t="shared" si="263"/>
        <v>0</v>
      </c>
      <c r="AA309" s="61"/>
      <c r="AB309" s="61"/>
      <c r="AC309" s="59">
        <f t="shared" si="264"/>
        <v>0</v>
      </c>
      <c r="AD309" s="61"/>
      <c r="AE309" s="61"/>
      <c r="AF309" s="61"/>
      <c r="AG309" s="61"/>
      <c r="AH309" s="61"/>
      <c r="AI309" s="61"/>
      <c r="AJ309" s="59">
        <f t="shared" si="265"/>
        <v>0</v>
      </c>
      <c r="AK309" s="61"/>
      <c r="AL309" s="61"/>
      <c r="AM309" s="61"/>
      <c r="AN309" s="61"/>
      <c r="AO309" s="59">
        <f t="shared" si="266"/>
        <v>0</v>
      </c>
      <c r="AP309" s="61"/>
      <c r="AQ309" s="61"/>
      <c r="AR309" s="61"/>
      <c r="AS309" s="61"/>
      <c r="AT309" s="61"/>
      <c r="AU309" s="61"/>
      <c r="AV309" s="61"/>
      <c r="AW309" s="61"/>
      <c r="AX309" s="59">
        <f t="shared" si="267"/>
        <v>0</v>
      </c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59">
        <f t="shared" si="268"/>
        <v>0</v>
      </c>
      <c r="BP309" s="61"/>
      <c r="BQ309" s="61">
        <f t="shared" si="269"/>
        <v>0</v>
      </c>
      <c r="BR309" s="61"/>
      <c r="BS309" s="61"/>
      <c r="BT309" s="61"/>
      <c r="BU309" s="61"/>
      <c r="BV309" s="61"/>
      <c r="BW309" s="61"/>
      <c r="BX309" s="61"/>
      <c r="BY309" s="61"/>
      <c r="BZ309" s="59">
        <f t="shared" si="270"/>
        <v>0</v>
      </c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59">
        <f t="shared" si="271"/>
        <v>0</v>
      </c>
      <c r="CL309" s="59">
        <f t="shared" si="272"/>
        <v>0</v>
      </c>
      <c r="CM309" s="61"/>
      <c r="CN309" s="61"/>
      <c r="CO309" s="61"/>
      <c r="CP309" s="61"/>
      <c r="CQ309" s="61"/>
      <c r="CR309" s="61"/>
      <c r="CS309" s="61"/>
      <c r="CT309" s="59"/>
      <c r="CU309" s="59">
        <f t="shared" si="273"/>
        <v>0</v>
      </c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2"/>
      <c r="DG309" s="63"/>
    </row>
    <row r="310" spans="1:111" ht="12.75" hidden="1">
      <c r="A310" s="29" t="s">
        <v>862</v>
      </c>
      <c r="B310" s="7" t="s">
        <v>863</v>
      </c>
      <c r="C310" s="58">
        <f t="shared" si="255"/>
        <v>0</v>
      </c>
      <c r="D310" s="59">
        <f t="shared" si="256"/>
        <v>0</v>
      </c>
      <c r="E310" s="59">
        <f t="shared" si="257"/>
        <v>0</v>
      </c>
      <c r="F310" s="59">
        <f t="shared" si="258"/>
        <v>0</v>
      </c>
      <c r="G310" s="60"/>
      <c r="H310" s="60"/>
      <c r="I310" s="59">
        <f t="shared" si="259"/>
        <v>0</v>
      </c>
      <c r="J310" s="61"/>
      <c r="K310" s="61"/>
      <c r="L310" s="61"/>
      <c r="M310" s="61"/>
      <c r="N310" s="61"/>
      <c r="O310" s="61"/>
      <c r="P310" s="59">
        <f t="shared" si="260"/>
        <v>0</v>
      </c>
      <c r="Q310" s="60"/>
      <c r="R310" s="60"/>
      <c r="S310" s="60"/>
      <c r="T310" s="59">
        <f t="shared" si="261"/>
        <v>0</v>
      </c>
      <c r="U310" s="59">
        <f t="shared" si="262"/>
        <v>0</v>
      </c>
      <c r="V310" s="61"/>
      <c r="W310" s="61"/>
      <c r="X310" s="61"/>
      <c r="Y310" s="61"/>
      <c r="Z310" s="59">
        <f t="shared" si="263"/>
        <v>0</v>
      </c>
      <c r="AA310" s="61"/>
      <c r="AB310" s="61"/>
      <c r="AC310" s="59">
        <f t="shared" si="264"/>
        <v>0</v>
      </c>
      <c r="AD310" s="61"/>
      <c r="AE310" s="61"/>
      <c r="AF310" s="61"/>
      <c r="AG310" s="61"/>
      <c r="AH310" s="61"/>
      <c r="AI310" s="61"/>
      <c r="AJ310" s="59">
        <f t="shared" si="265"/>
        <v>0</v>
      </c>
      <c r="AK310" s="61"/>
      <c r="AL310" s="61"/>
      <c r="AM310" s="61"/>
      <c r="AN310" s="61"/>
      <c r="AO310" s="59">
        <f t="shared" si="266"/>
        <v>0</v>
      </c>
      <c r="AP310" s="61"/>
      <c r="AQ310" s="61"/>
      <c r="AR310" s="61"/>
      <c r="AS310" s="61"/>
      <c r="AT310" s="61"/>
      <c r="AU310" s="61"/>
      <c r="AV310" s="61"/>
      <c r="AW310" s="61"/>
      <c r="AX310" s="59">
        <f t="shared" si="267"/>
        <v>0</v>
      </c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59">
        <f t="shared" si="268"/>
        <v>0</v>
      </c>
      <c r="BP310" s="61"/>
      <c r="BQ310" s="61">
        <f t="shared" si="269"/>
        <v>0</v>
      </c>
      <c r="BR310" s="61"/>
      <c r="BS310" s="61"/>
      <c r="BT310" s="61"/>
      <c r="BU310" s="61"/>
      <c r="BV310" s="61"/>
      <c r="BW310" s="61"/>
      <c r="BX310" s="61"/>
      <c r="BY310" s="61"/>
      <c r="BZ310" s="59">
        <f t="shared" si="270"/>
        <v>0</v>
      </c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59">
        <f t="shared" si="271"/>
        <v>0</v>
      </c>
      <c r="CL310" s="59">
        <f t="shared" si="272"/>
        <v>0</v>
      </c>
      <c r="CM310" s="61"/>
      <c r="CN310" s="61"/>
      <c r="CO310" s="61"/>
      <c r="CP310" s="61"/>
      <c r="CQ310" s="61"/>
      <c r="CR310" s="61"/>
      <c r="CS310" s="61"/>
      <c r="CT310" s="59"/>
      <c r="CU310" s="59">
        <f t="shared" si="273"/>
        <v>0</v>
      </c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2"/>
      <c r="DG310" s="63"/>
    </row>
    <row r="311" spans="1:111" ht="12.75" hidden="1">
      <c r="A311" s="29" t="s">
        <v>864</v>
      </c>
      <c r="B311" s="7" t="s">
        <v>865</v>
      </c>
      <c r="C311" s="58">
        <f t="shared" si="255"/>
        <v>0</v>
      </c>
      <c r="D311" s="59">
        <f t="shared" si="256"/>
        <v>0</v>
      </c>
      <c r="E311" s="59">
        <f t="shared" si="257"/>
        <v>0</v>
      </c>
      <c r="F311" s="59">
        <f t="shared" si="258"/>
        <v>0</v>
      </c>
      <c r="G311" s="60"/>
      <c r="H311" s="60"/>
      <c r="I311" s="59">
        <f t="shared" si="259"/>
        <v>0</v>
      </c>
      <c r="J311" s="61"/>
      <c r="K311" s="61"/>
      <c r="L311" s="61"/>
      <c r="M311" s="61"/>
      <c r="N311" s="61"/>
      <c r="O311" s="61"/>
      <c r="P311" s="59">
        <f t="shared" si="260"/>
        <v>0</v>
      </c>
      <c r="Q311" s="60"/>
      <c r="R311" s="60"/>
      <c r="S311" s="60"/>
      <c r="T311" s="59">
        <f t="shared" si="261"/>
        <v>0</v>
      </c>
      <c r="U311" s="59">
        <f t="shared" si="262"/>
        <v>0</v>
      </c>
      <c r="V311" s="61"/>
      <c r="W311" s="61"/>
      <c r="X311" s="61"/>
      <c r="Y311" s="61"/>
      <c r="Z311" s="59">
        <f t="shared" si="263"/>
        <v>0</v>
      </c>
      <c r="AA311" s="61"/>
      <c r="AB311" s="61"/>
      <c r="AC311" s="59">
        <f t="shared" si="264"/>
        <v>0</v>
      </c>
      <c r="AD311" s="61"/>
      <c r="AE311" s="61"/>
      <c r="AF311" s="61"/>
      <c r="AG311" s="61"/>
      <c r="AH311" s="61"/>
      <c r="AI311" s="61"/>
      <c r="AJ311" s="59">
        <f t="shared" si="265"/>
        <v>0</v>
      </c>
      <c r="AK311" s="61"/>
      <c r="AL311" s="61"/>
      <c r="AM311" s="61"/>
      <c r="AN311" s="61"/>
      <c r="AO311" s="59">
        <f t="shared" si="266"/>
        <v>0</v>
      </c>
      <c r="AP311" s="61"/>
      <c r="AQ311" s="61"/>
      <c r="AR311" s="61"/>
      <c r="AS311" s="61"/>
      <c r="AT311" s="61"/>
      <c r="AU311" s="61"/>
      <c r="AV311" s="61"/>
      <c r="AW311" s="61"/>
      <c r="AX311" s="59">
        <f t="shared" si="267"/>
        <v>0</v>
      </c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59">
        <f t="shared" si="268"/>
        <v>0</v>
      </c>
      <c r="BP311" s="61"/>
      <c r="BQ311" s="61">
        <f t="shared" si="269"/>
        <v>0</v>
      </c>
      <c r="BR311" s="61"/>
      <c r="BS311" s="61"/>
      <c r="BT311" s="61"/>
      <c r="BU311" s="61"/>
      <c r="BV311" s="61"/>
      <c r="BW311" s="61"/>
      <c r="BX311" s="61"/>
      <c r="BY311" s="61"/>
      <c r="BZ311" s="59">
        <f t="shared" si="270"/>
        <v>0</v>
      </c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59">
        <f t="shared" si="271"/>
        <v>0</v>
      </c>
      <c r="CL311" s="59">
        <f t="shared" si="272"/>
        <v>0</v>
      </c>
      <c r="CM311" s="61"/>
      <c r="CN311" s="61"/>
      <c r="CO311" s="61"/>
      <c r="CP311" s="61"/>
      <c r="CQ311" s="61"/>
      <c r="CR311" s="61"/>
      <c r="CS311" s="61"/>
      <c r="CT311" s="59"/>
      <c r="CU311" s="59">
        <f t="shared" si="273"/>
        <v>0</v>
      </c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2"/>
      <c r="DG311" s="63"/>
    </row>
    <row r="312" spans="1:111" ht="12.75" hidden="1">
      <c r="A312" s="29" t="s">
        <v>866</v>
      </c>
      <c r="B312" s="7" t="s">
        <v>867</v>
      </c>
      <c r="C312" s="58">
        <f t="shared" si="255"/>
        <v>0</v>
      </c>
      <c r="D312" s="59">
        <f t="shared" si="256"/>
        <v>0</v>
      </c>
      <c r="E312" s="59">
        <f t="shared" si="257"/>
        <v>0</v>
      </c>
      <c r="F312" s="59">
        <f t="shared" si="258"/>
        <v>0</v>
      </c>
      <c r="G312" s="60"/>
      <c r="H312" s="60"/>
      <c r="I312" s="59">
        <f t="shared" si="259"/>
        <v>0</v>
      </c>
      <c r="J312" s="61"/>
      <c r="K312" s="61"/>
      <c r="L312" s="61"/>
      <c r="M312" s="61"/>
      <c r="N312" s="61"/>
      <c r="O312" s="61"/>
      <c r="P312" s="59">
        <f t="shared" si="260"/>
        <v>0</v>
      </c>
      <c r="Q312" s="60"/>
      <c r="R312" s="60"/>
      <c r="S312" s="60"/>
      <c r="T312" s="59">
        <f t="shared" si="261"/>
        <v>0</v>
      </c>
      <c r="U312" s="59">
        <f t="shared" si="262"/>
        <v>0</v>
      </c>
      <c r="V312" s="61"/>
      <c r="W312" s="61"/>
      <c r="X312" s="61"/>
      <c r="Y312" s="61"/>
      <c r="Z312" s="59">
        <f t="shared" si="263"/>
        <v>0</v>
      </c>
      <c r="AA312" s="61"/>
      <c r="AB312" s="61"/>
      <c r="AC312" s="59">
        <f t="shared" si="264"/>
        <v>0</v>
      </c>
      <c r="AD312" s="61"/>
      <c r="AE312" s="61"/>
      <c r="AF312" s="61"/>
      <c r="AG312" s="61"/>
      <c r="AH312" s="61"/>
      <c r="AI312" s="61"/>
      <c r="AJ312" s="59">
        <f t="shared" si="265"/>
        <v>0</v>
      </c>
      <c r="AK312" s="61"/>
      <c r="AL312" s="61"/>
      <c r="AM312" s="61"/>
      <c r="AN312" s="61"/>
      <c r="AO312" s="59">
        <f t="shared" si="266"/>
        <v>0</v>
      </c>
      <c r="AP312" s="61"/>
      <c r="AQ312" s="61"/>
      <c r="AR312" s="61"/>
      <c r="AS312" s="61"/>
      <c r="AT312" s="61"/>
      <c r="AU312" s="61"/>
      <c r="AV312" s="61"/>
      <c r="AW312" s="61"/>
      <c r="AX312" s="59">
        <f t="shared" si="267"/>
        <v>0</v>
      </c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59">
        <f t="shared" si="268"/>
        <v>0</v>
      </c>
      <c r="BP312" s="61"/>
      <c r="BQ312" s="61">
        <f t="shared" si="269"/>
        <v>0</v>
      </c>
      <c r="BR312" s="61"/>
      <c r="BS312" s="61"/>
      <c r="BT312" s="61"/>
      <c r="BU312" s="61"/>
      <c r="BV312" s="61"/>
      <c r="BW312" s="61"/>
      <c r="BX312" s="61"/>
      <c r="BY312" s="61"/>
      <c r="BZ312" s="59">
        <f t="shared" si="270"/>
        <v>0</v>
      </c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59">
        <f t="shared" si="271"/>
        <v>0</v>
      </c>
      <c r="CL312" s="59">
        <f t="shared" si="272"/>
        <v>0</v>
      </c>
      <c r="CM312" s="61"/>
      <c r="CN312" s="61"/>
      <c r="CO312" s="61"/>
      <c r="CP312" s="61"/>
      <c r="CQ312" s="61"/>
      <c r="CR312" s="61"/>
      <c r="CS312" s="61"/>
      <c r="CT312" s="59"/>
      <c r="CU312" s="59">
        <f t="shared" si="273"/>
        <v>0</v>
      </c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2"/>
      <c r="DG312" s="63"/>
    </row>
    <row r="313" spans="1:111" ht="12.75" hidden="1">
      <c r="A313" s="29" t="s">
        <v>868</v>
      </c>
      <c r="B313" s="7" t="s">
        <v>869</v>
      </c>
      <c r="C313" s="58">
        <f t="shared" si="255"/>
        <v>0</v>
      </c>
      <c r="D313" s="59">
        <f t="shared" si="256"/>
        <v>0</v>
      </c>
      <c r="E313" s="59">
        <f t="shared" si="257"/>
        <v>0</v>
      </c>
      <c r="F313" s="59">
        <f t="shared" si="258"/>
        <v>0</v>
      </c>
      <c r="G313" s="60"/>
      <c r="H313" s="60"/>
      <c r="I313" s="59">
        <f t="shared" si="259"/>
        <v>0</v>
      </c>
      <c r="J313" s="61"/>
      <c r="K313" s="61"/>
      <c r="L313" s="61"/>
      <c r="M313" s="61"/>
      <c r="N313" s="61"/>
      <c r="O313" s="61"/>
      <c r="P313" s="59">
        <f t="shared" si="260"/>
        <v>0</v>
      </c>
      <c r="Q313" s="60"/>
      <c r="R313" s="60"/>
      <c r="S313" s="60"/>
      <c r="T313" s="59">
        <f t="shared" si="261"/>
        <v>0</v>
      </c>
      <c r="U313" s="59">
        <f t="shared" si="262"/>
        <v>0</v>
      </c>
      <c r="V313" s="61"/>
      <c r="W313" s="61"/>
      <c r="X313" s="61"/>
      <c r="Y313" s="61"/>
      <c r="Z313" s="59">
        <f t="shared" si="263"/>
        <v>0</v>
      </c>
      <c r="AA313" s="61"/>
      <c r="AB313" s="61"/>
      <c r="AC313" s="59">
        <f t="shared" si="264"/>
        <v>0</v>
      </c>
      <c r="AD313" s="61"/>
      <c r="AE313" s="61"/>
      <c r="AF313" s="61"/>
      <c r="AG313" s="61"/>
      <c r="AH313" s="61"/>
      <c r="AI313" s="61"/>
      <c r="AJ313" s="59">
        <f t="shared" si="265"/>
        <v>0</v>
      </c>
      <c r="AK313" s="61"/>
      <c r="AL313" s="61"/>
      <c r="AM313" s="61"/>
      <c r="AN313" s="61"/>
      <c r="AO313" s="59">
        <f t="shared" si="266"/>
        <v>0</v>
      </c>
      <c r="AP313" s="61"/>
      <c r="AQ313" s="61"/>
      <c r="AR313" s="61"/>
      <c r="AS313" s="61"/>
      <c r="AT313" s="61"/>
      <c r="AU313" s="61"/>
      <c r="AV313" s="61"/>
      <c r="AW313" s="61"/>
      <c r="AX313" s="59">
        <f t="shared" si="267"/>
        <v>0</v>
      </c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59">
        <f t="shared" si="268"/>
        <v>0</v>
      </c>
      <c r="BP313" s="61"/>
      <c r="BQ313" s="61">
        <f t="shared" si="269"/>
        <v>0</v>
      </c>
      <c r="BR313" s="61"/>
      <c r="BS313" s="61"/>
      <c r="BT313" s="61"/>
      <c r="BU313" s="61"/>
      <c r="BV313" s="61"/>
      <c r="BW313" s="61"/>
      <c r="BX313" s="61"/>
      <c r="BY313" s="61"/>
      <c r="BZ313" s="59">
        <f t="shared" si="270"/>
        <v>0</v>
      </c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59">
        <f t="shared" si="271"/>
        <v>0</v>
      </c>
      <c r="CL313" s="59">
        <f t="shared" si="272"/>
        <v>0</v>
      </c>
      <c r="CM313" s="61"/>
      <c r="CN313" s="61"/>
      <c r="CO313" s="61"/>
      <c r="CP313" s="61"/>
      <c r="CQ313" s="61"/>
      <c r="CR313" s="61"/>
      <c r="CS313" s="61"/>
      <c r="CT313" s="59"/>
      <c r="CU313" s="59">
        <f t="shared" si="273"/>
        <v>0</v>
      </c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2"/>
      <c r="DG313" s="63"/>
    </row>
    <row r="314" spans="1:111" ht="12.75" hidden="1">
      <c r="A314" s="29" t="s">
        <v>870</v>
      </c>
      <c r="B314" s="7" t="s">
        <v>871</v>
      </c>
      <c r="C314" s="58">
        <f t="shared" si="255"/>
        <v>0</v>
      </c>
      <c r="D314" s="59">
        <f t="shared" si="256"/>
        <v>0</v>
      </c>
      <c r="E314" s="59">
        <f t="shared" si="257"/>
        <v>0</v>
      </c>
      <c r="F314" s="59">
        <f t="shared" si="258"/>
        <v>0</v>
      </c>
      <c r="G314" s="60"/>
      <c r="H314" s="60"/>
      <c r="I314" s="59">
        <f t="shared" si="259"/>
        <v>0</v>
      </c>
      <c r="J314" s="61"/>
      <c r="K314" s="61"/>
      <c r="L314" s="61"/>
      <c r="M314" s="61"/>
      <c r="N314" s="61"/>
      <c r="O314" s="61"/>
      <c r="P314" s="59">
        <f t="shared" si="260"/>
        <v>0</v>
      </c>
      <c r="Q314" s="60"/>
      <c r="R314" s="60"/>
      <c r="S314" s="60"/>
      <c r="T314" s="59">
        <f t="shared" si="261"/>
        <v>0</v>
      </c>
      <c r="U314" s="59">
        <f t="shared" si="262"/>
        <v>0</v>
      </c>
      <c r="V314" s="61"/>
      <c r="W314" s="61"/>
      <c r="X314" s="61"/>
      <c r="Y314" s="61"/>
      <c r="Z314" s="59">
        <f t="shared" si="263"/>
        <v>0</v>
      </c>
      <c r="AA314" s="61"/>
      <c r="AB314" s="61"/>
      <c r="AC314" s="59">
        <f t="shared" si="264"/>
        <v>0</v>
      </c>
      <c r="AD314" s="61"/>
      <c r="AE314" s="61"/>
      <c r="AF314" s="61"/>
      <c r="AG314" s="61"/>
      <c r="AH314" s="61"/>
      <c r="AI314" s="61"/>
      <c r="AJ314" s="59">
        <f t="shared" si="265"/>
        <v>0</v>
      </c>
      <c r="AK314" s="61"/>
      <c r="AL314" s="61"/>
      <c r="AM314" s="61"/>
      <c r="AN314" s="61"/>
      <c r="AO314" s="59">
        <f t="shared" si="266"/>
        <v>0</v>
      </c>
      <c r="AP314" s="61"/>
      <c r="AQ314" s="61"/>
      <c r="AR314" s="61"/>
      <c r="AS314" s="61"/>
      <c r="AT314" s="61"/>
      <c r="AU314" s="61"/>
      <c r="AV314" s="61"/>
      <c r="AW314" s="61"/>
      <c r="AX314" s="59">
        <f t="shared" si="267"/>
        <v>0</v>
      </c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59">
        <f t="shared" si="268"/>
        <v>0</v>
      </c>
      <c r="BP314" s="61"/>
      <c r="BQ314" s="61">
        <f t="shared" si="269"/>
        <v>0</v>
      </c>
      <c r="BR314" s="61"/>
      <c r="BS314" s="61"/>
      <c r="BT314" s="61"/>
      <c r="BU314" s="61"/>
      <c r="BV314" s="61"/>
      <c r="BW314" s="61"/>
      <c r="BX314" s="61"/>
      <c r="BY314" s="61"/>
      <c r="BZ314" s="59">
        <f t="shared" si="270"/>
        <v>0</v>
      </c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59">
        <f t="shared" si="271"/>
        <v>0</v>
      </c>
      <c r="CL314" s="59">
        <f t="shared" si="272"/>
        <v>0</v>
      </c>
      <c r="CM314" s="61"/>
      <c r="CN314" s="61"/>
      <c r="CO314" s="61"/>
      <c r="CP314" s="61"/>
      <c r="CQ314" s="61"/>
      <c r="CR314" s="61"/>
      <c r="CS314" s="61"/>
      <c r="CT314" s="59"/>
      <c r="CU314" s="59">
        <f t="shared" si="273"/>
        <v>0</v>
      </c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2"/>
      <c r="DG314" s="63"/>
    </row>
    <row r="315" spans="1:111" ht="12.75" hidden="1">
      <c r="A315" s="29" t="s">
        <v>872</v>
      </c>
      <c r="B315" s="7" t="s">
        <v>873</v>
      </c>
      <c r="C315" s="58">
        <f t="shared" si="255"/>
        <v>0</v>
      </c>
      <c r="D315" s="59">
        <f t="shared" si="256"/>
        <v>0</v>
      </c>
      <c r="E315" s="59">
        <f t="shared" si="257"/>
        <v>0</v>
      </c>
      <c r="F315" s="59">
        <f t="shared" si="258"/>
        <v>0</v>
      </c>
      <c r="G315" s="60"/>
      <c r="H315" s="60"/>
      <c r="I315" s="59">
        <f t="shared" si="259"/>
        <v>0</v>
      </c>
      <c r="J315" s="61"/>
      <c r="K315" s="61"/>
      <c r="L315" s="61"/>
      <c r="M315" s="61"/>
      <c r="N315" s="61"/>
      <c r="O315" s="61"/>
      <c r="P315" s="59">
        <f t="shared" si="260"/>
        <v>0</v>
      </c>
      <c r="Q315" s="60"/>
      <c r="R315" s="60"/>
      <c r="S315" s="60"/>
      <c r="T315" s="59">
        <f t="shared" si="261"/>
        <v>0</v>
      </c>
      <c r="U315" s="59">
        <f t="shared" si="262"/>
        <v>0</v>
      </c>
      <c r="V315" s="61"/>
      <c r="W315" s="61"/>
      <c r="X315" s="61"/>
      <c r="Y315" s="61"/>
      <c r="Z315" s="59">
        <f t="shared" si="263"/>
        <v>0</v>
      </c>
      <c r="AA315" s="61"/>
      <c r="AB315" s="61"/>
      <c r="AC315" s="59">
        <f t="shared" si="264"/>
        <v>0</v>
      </c>
      <c r="AD315" s="61"/>
      <c r="AE315" s="61"/>
      <c r="AF315" s="61"/>
      <c r="AG315" s="61"/>
      <c r="AH315" s="61"/>
      <c r="AI315" s="61"/>
      <c r="AJ315" s="59">
        <f t="shared" si="265"/>
        <v>0</v>
      </c>
      <c r="AK315" s="61"/>
      <c r="AL315" s="61"/>
      <c r="AM315" s="61"/>
      <c r="AN315" s="61"/>
      <c r="AO315" s="59">
        <f t="shared" si="266"/>
        <v>0</v>
      </c>
      <c r="AP315" s="61"/>
      <c r="AQ315" s="61"/>
      <c r="AR315" s="61"/>
      <c r="AS315" s="61"/>
      <c r="AT315" s="61"/>
      <c r="AU315" s="61"/>
      <c r="AV315" s="61"/>
      <c r="AW315" s="61"/>
      <c r="AX315" s="59">
        <f t="shared" si="267"/>
        <v>0</v>
      </c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59">
        <f t="shared" si="268"/>
        <v>0</v>
      </c>
      <c r="BP315" s="61"/>
      <c r="BQ315" s="61">
        <f t="shared" si="269"/>
        <v>0</v>
      </c>
      <c r="BR315" s="61"/>
      <c r="BS315" s="61"/>
      <c r="BT315" s="61"/>
      <c r="BU315" s="61"/>
      <c r="BV315" s="61"/>
      <c r="BW315" s="61"/>
      <c r="BX315" s="61"/>
      <c r="BY315" s="61"/>
      <c r="BZ315" s="59">
        <f t="shared" si="270"/>
        <v>0</v>
      </c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59">
        <f t="shared" si="271"/>
        <v>0</v>
      </c>
      <c r="CL315" s="59">
        <f t="shared" si="272"/>
        <v>0</v>
      </c>
      <c r="CM315" s="61"/>
      <c r="CN315" s="61"/>
      <c r="CO315" s="61"/>
      <c r="CP315" s="61"/>
      <c r="CQ315" s="61"/>
      <c r="CR315" s="61"/>
      <c r="CS315" s="61"/>
      <c r="CT315" s="59"/>
      <c r="CU315" s="59">
        <f t="shared" si="273"/>
        <v>0</v>
      </c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2"/>
      <c r="DG315" s="63"/>
    </row>
    <row r="316" spans="1:111" ht="12.75" hidden="1">
      <c r="A316" s="32"/>
      <c r="B316" s="32" t="s">
        <v>279</v>
      </c>
      <c r="C316" s="58">
        <f t="shared" si="255"/>
        <v>0</v>
      </c>
      <c r="D316" s="59">
        <f t="shared" si="256"/>
        <v>0</v>
      </c>
      <c r="E316" s="59">
        <f t="shared" si="257"/>
        <v>0</v>
      </c>
      <c r="F316" s="59">
        <f t="shared" si="258"/>
        <v>0</v>
      </c>
      <c r="G316" s="60"/>
      <c r="H316" s="60"/>
      <c r="I316" s="59">
        <f t="shared" si="259"/>
        <v>0</v>
      </c>
      <c r="J316" s="61"/>
      <c r="K316" s="61"/>
      <c r="L316" s="61"/>
      <c r="M316" s="61"/>
      <c r="N316" s="61"/>
      <c r="O316" s="61"/>
      <c r="P316" s="59">
        <f t="shared" si="260"/>
        <v>0</v>
      </c>
      <c r="Q316" s="60"/>
      <c r="R316" s="60"/>
      <c r="S316" s="60"/>
      <c r="T316" s="59">
        <f t="shared" si="261"/>
        <v>0</v>
      </c>
      <c r="U316" s="59">
        <f t="shared" si="262"/>
        <v>0</v>
      </c>
      <c r="V316" s="61"/>
      <c r="W316" s="61"/>
      <c r="X316" s="61"/>
      <c r="Y316" s="61"/>
      <c r="Z316" s="59">
        <f t="shared" si="263"/>
        <v>0</v>
      </c>
      <c r="AA316" s="61"/>
      <c r="AB316" s="61"/>
      <c r="AC316" s="59">
        <f t="shared" si="264"/>
        <v>0</v>
      </c>
      <c r="AD316" s="61"/>
      <c r="AE316" s="61"/>
      <c r="AF316" s="61"/>
      <c r="AG316" s="61"/>
      <c r="AH316" s="61"/>
      <c r="AI316" s="61"/>
      <c r="AJ316" s="59">
        <f t="shared" si="265"/>
        <v>0</v>
      </c>
      <c r="AK316" s="61"/>
      <c r="AL316" s="61"/>
      <c r="AM316" s="61"/>
      <c r="AN316" s="61"/>
      <c r="AO316" s="59">
        <f t="shared" si="266"/>
        <v>0</v>
      </c>
      <c r="AP316" s="61"/>
      <c r="AQ316" s="61"/>
      <c r="AR316" s="61"/>
      <c r="AS316" s="61"/>
      <c r="AT316" s="61"/>
      <c r="AU316" s="61"/>
      <c r="AV316" s="61"/>
      <c r="AW316" s="61"/>
      <c r="AX316" s="59">
        <f t="shared" si="267"/>
        <v>0</v>
      </c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59">
        <f t="shared" si="268"/>
        <v>0</v>
      </c>
      <c r="BP316" s="61"/>
      <c r="BQ316" s="61">
        <f t="shared" si="269"/>
        <v>0</v>
      </c>
      <c r="BR316" s="61"/>
      <c r="BS316" s="61"/>
      <c r="BT316" s="61"/>
      <c r="BU316" s="61"/>
      <c r="BV316" s="61"/>
      <c r="BW316" s="61"/>
      <c r="BX316" s="61"/>
      <c r="BY316" s="61"/>
      <c r="BZ316" s="59">
        <f t="shared" si="270"/>
        <v>0</v>
      </c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59">
        <f t="shared" si="271"/>
        <v>0</v>
      </c>
      <c r="CL316" s="59">
        <f t="shared" si="272"/>
        <v>0</v>
      </c>
      <c r="CM316" s="61"/>
      <c r="CN316" s="61"/>
      <c r="CO316" s="61"/>
      <c r="CP316" s="61"/>
      <c r="CQ316" s="61"/>
      <c r="CR316" s="61"/>
      <c r="CS316" s="61"/>
      <c r="CT316" s="59"/>
      <c r="CU316" s="59">
        <f t="shared" si="273"/>
        <v>0</v>
      </c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2"/>
      <c r="DG316" s="63"/>
    </row>
    <row r="317" spans="1:111" ht="12.75" hidden="1">
      <c r="A317" s="33"/>
      <c r="B317" s="34" t="s">
        <v>280</v>
      </c>
      <c r="C317" s="58"/>
      <c r="D317" s="59"/>
      <c r="E317" s="59"/>
      <c r="F317" s="59"/>
      <c r="G317" s="60"/>
      <c r="H317" s="60"/>
      <c r="I317" s="59"/>
      <c r="J317" s="61"/>
      <c r="K317" s="61"/>
      <c r="L317" s="61"/>
      <c r="M317" s="61"/>
      <c r="N317" s="61"/>
      <c r="O317" s="61"/>
      <c r="P317" s="59"/>
      <c r="Q317" s="60"/>
      <c r="R317" s="60"/>
      <c r="S317" s="60"/>
      <c r="T317" s="59"/>
      <c r="U317" s="59"/>
      <c r="V317" s="61"/>
      <c r="W317" s="61"/>
      <c r="X317" s="61"/>
      <c r="Y317" s="61"/>
      <c r="Z317" s="59"/>
      <c r="AA317" s="61"/>
      <c r="AB317" s="61"/>
      <c r="AC317" s="59"/>
      <c r="AD317" s="61"/>
      <c r="AE317" s="61"/>
      <c r="AF317" s="61"/>
      <c r="AG317" s="61"/>
      <c r="AH317" s="61"/>
      <c r="AI317" s="61"/>
      <c r="AJ317" s="59"/>
      <c r="AK317" s="61"/>
      <c r="AL317" s="61"/>
      <c r="AM317" s="61"/>
      <c r="AN317" s="61"/>
      <c r="AO317" s="59"/>
      <c r="AP317" s="61"/>
      <c r="AQ317" s="61"/>
      <c r="AR317" s="61"/>
      <c r="AS317" s="61"/>
      <c r="AT317" s="61"/>
      <c r="AU317" s="61"/>
      <c r="AV317" s="61"/>
      <c r="AW317" s="61"/>
      <c r="AX317" s="59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59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59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59"/>
      <c r="CL317" s="59"/>
      <c r="CM317" s="61"/>
      <c r="CN317" s="61"/>
      <c r="CO317" s="61"/>
      <c r="CP317" s="61"/>
      <c r="CQ317" s="61"/>
      <c r="CR317" s="61"/>
      <c r="CS317" s="61"/>
      <c r="CT317" s="59"/>
      <c r="CU317" s="59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2"/>
      <c r="DG317" s="63"/>
    </row>
    <row r="318" spans="1:111" ht="12.75" hidden="1">
      <c r="A318" s="35"/>
      <c r="B318" s="52" t="s">
        <v>397</v>
      </c>
      <c r="C318" s="58">
        <f aca="true" t="shared" si="274" ref="C318:C338">D318+CK318</f>
        <v>0</v>
      </c>
      <c r="D318" s="59">
        <f aca="true" t="shared" si="275" ref="D318:D338">E318+T318+BO318+BZ318</f>
        <v>0</v>
      </c>
      <c r="E318" s="59">
        <f aca="true" t="shared" si="276" ref="E318:E338">F318+I318+P318</f>
        <v>0</v>
      </c>
      <c r="F318" s="59">
        <f aca="true" t="shared" si="277" ref="F318:F338">SUM(G318:H318)</f>
        <v>0</v>
      </c>
      <c r="G318" s="60"/>
      <c r="H318" s="60"/>
      <c r="I318" s="59">
        <f aca="true" t="shared" si="278" ref="I318:I338">SUM(J318:O318)</f>
        <v>0</v>
      </c>
      <c r="J318" s="61"/>
      <c r="K318" s="61"/>
      <c r="L318" s="61"/>
      <c r="M318" s="61"/>
      <c r="N318" s="61"/>
      <c r="O318" s="61"/>
      <c r="P318" s="59">
        <f aca="true" t="shared" si="279" ref="P318:P338">SUM(Q318:S318)</f>
        <v>0</v>
      </c>
      <c r="Q318" s="60"/>
      <c r="R318" s="60"/>
      <c r="S318" s="60"/>
      <c r="T318" s="59">
        <f aca="true" t="shared" si="280" ref="T318:T338">U318+Z318+AC318+AJ318+AO318+AX318</f>
        <v>0</v>
      </c>
      <c r="U318" s="59">
        <f aca="true" t="shared" si="281" ref="U318:U338">SUM(V318:Y318)</f>
        <v>0</v>
      </c>
      <c r="V318" s="61"/>
      <c r="W318" s="61"/>
      <c r="X318" s="61"/>
      <c r="Y318" s="61"/>
      <c r="Z318" s="59">
        <f aca="true" t="shared" si="282" ref="Z318:Z338">SUM(AA318:AB318)</f>
        <v>0</v>
      </c>
      <c r="AA318" s="61"/>
      <c r="AB318" s="61"/>
      <c r="AC318" s="59">
        <f aca="true" t="shared" si="283" ref="AC318:AC338">SUM(AD318:AI318)</f>
        <v>0</v>
      </c>
      <c r="AD318" s="61"/>
      <c r="AE318" s="61"/>
      <c r="AF318" s="61"/>
      <c r="AG318" s="61"/>
      <c r="AH318" s="61"/>
      <c r="AI318" s="61"/>
      <c r="AJ318" s="59">
        <f aca="true" t="shared" si="284" ref="AJ318:AJ338">SUM(AK318:AN318)</f>
        <v>0</v>
      </c>
      <c r="AK318" s="61"/>
      <c r="AL318" s="61"/>
      <c r="AM318" s="61"/>
      <c r="AN318" s="61"/>
      <c r="AO318" s="59">
        <f aca="true" t="shared" si="285" ref="AO318:AO338">SUM(AP318:AW318)</f>
        <v>0</v>
      </c>
      <c r="AP318" s="61"/>
      <c r="AQ318" s="61"/>
      <c r="AR318" s="61"/>
      <c r="AS318" s="61"/>
      <c r="AT318" s="61"/>
      <c r="AU318" s="61"/>
      <c r="AV318" s="61"/>
      <c r="AW318" s="61"/>
      <c r="AX318" s="59">
        <f aca="true" t="shared" si="286" ref="AX318:AX338">SUM(AY318:BN318)</f>
        <v>0</v>
      </c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59">
        <f aca="true" t="shared" si="287" ref="BO318:BO338">BP318+BQ318+BY318</f>
        <v>0</v>
      </c>
      <c r="BP318" s="61"/>
      <c r="BQ318" s="61">
        <f aca="true" t="shared" si="288" ref="BQ318:BQ338">SUM(BR318:BX318)</f>
        <v>0</v>
      </c>
      <c r="BR318" s="61"/>
      <c r="BS318" s="61"/>
      <c r="BT318" s="61"/>
      <c r="BU318" s="61"/>
      <c r="BV318" s="61"/>
      <c r="BW318" s="61"/>
      <c r="BX318" s="61"/>
      <c r="BY318" s="61"/>
      <c r="BZ318" s="59">
        <f aca="true" t="shared" si="289" ref="BZ318:BZ338">SUM(CA318:CJ318)</f>
        <v>0</v>
      </c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59">
        <f aca="true" t="shared" si="290" ref="CK318:CK338">CL318+CT318+CU318</f>
        <v>0</v>
      </c>
      <c r="CL318" s="59">
        <f aca="true" t="shared" si="291" ref="CL318:CL338">SUM(CM318:CS318)</f>
        <v>0</v>
      </c>
      <c r="CM318" s="61"/>
      <c r="CN318" s="61"/>
      <c r="CO318" s="61"/>
      <c r="CP318" s="61"/>
      <c r="CQ318" s="61"/>
      <c r="CR318" s="61"/>
      <c r="CS318" s="61"/>
      <c r="CT318" s="59"/>
      <c r="CU318" s="59">
        <f aca="true" t="shared" si="292" ref="CU318:CU338">SUM(CV318:DG318)</f>
        <v>0</v>
      </c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2"/>
      <c r="DG318" s="63"/>
    </row>
    <row r="319" spans="1:111" ht="12.75" hidden="1">
      <c r="A319" s="25" t="s">
        <v>874</v>
      </c>
      <c r="B319" s="26" t="s">
        <v>875</v>
      </c>
      <c r="C319" s="58">
        <f t="shared" si="274"/>
        <v>0</v>
      </c>
      <c r="D319" s="59">
        <f t="shared" si="275"/>
        <v>0</v>
      </c>
      <c r="E319" s="59">
        <f t="shared" si="276"/>
        <v>0</v>
      </c>
      <c r="F319" s="59">
        <f t="shared" si="277"/>
        <v>0</v>
      </c>
      <c r="G319" s="60"/>
      <c r="H319" s="60"/>
      <c r="I319" s="59">
        <f t="shared" si="278"/>
        <v>0</v>
      </c>
      <c r="J319" s="61"/>
      <c r="K319" s="61"/>
      <c r="L319" s="61"/>
      <c r="M319" s="61"/>
      <c r="N319" s="61"/>
      <c r="O319" s="61"/>
      <c r="P319" s="59">
        <f t="shared" si="279"/>
        <v>0</v>
      </c>
      <c r="Q319" s="60"/>
      <c r="R319" s="60"/>
      <c r="S319" s="60"/>
      <c r="T319" s="59">
        <f t="shared" si="280"/>
        <v>0</v>
      </c>
      <c r="U319" s="59">
        <f t="shared" si="281"/>
        <v>0</v>
      </c>
      <c r="V319" s="61"/>
      <c r="W319" s="61"/>
      <c r="X319" s="61"/>
      <c r="Y319" s="61"/>
      <c r="Z319" s="59">
        <f t="shared" si="282"/>
        <v>0</v>
      </c>
      <c r="AA319" s="61"/>
      <c r="AB319" s="61"/>
      <c r="AC319" s="59">
        <f t="shared" si="283"/>
        <v>0</v>
      </c>
      <c r="AD319" s="61"/>
      <c r="AE319" s="61"/>
      <c r="AF319" s="61"/>
      <c r="AG319" s="61"/>
      <c r="AH319" s="61"/>
      <c r="AI319" s="61"/>
      <c r="AJ319" s="59">
        <f t="shared" si="284"/>
        <v>0</v>
      </c>
      <c r="AK319" s="61"/>
      <c r="AL319" s="61"/>
      <c r="AM319" s="61"/>
      <c r="AN319" s="61"/>
      <c r="AO319" s="59">
        <f t="shared" si="285"/>
        <v>0</v>
      </c>
      <c r="AP319" s="61"/>
      <c r="AQ319" s="61"/>
      <c r="AR319" s="61"/>
      <c r="AS319" s="61"/>
      <c r="AT319" s="61"/>
      <c r="AU319" s="61"/>
      <c r="AV319" s="61"/>
      <c r="AW319" s="61"/>
      <c r="AX319" s="59">
        <f t="shared" si="286"/>
        <v>0</v>
      </c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59">
        <f t="shared" si="287"/>
        <v>0</v>
      </c>
      <c r="BP319" s="61"/>
      <c r="BQ319" s="61">
        <f t="shared" si="288"/>
        <v>0</v>
      </c>
      <c r="BR319" s="61"/>
      <c r="BS319" s="61"/>
      <c r="BT319" s="61"/>
      <c r="BU319" s="61"/>
      <c r="BV319" s="61"/>
      <c r="BW319" s="61"/>
      <c r="BX319" s="61"/>
      <c r="BY319" s="61"/>
      <c r="BZ319" s="59">
        <f t="shared" si="289"/>
        <v>0</v>
      </c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59">
        <f t="shared" si="290"/>
        <v>0</v>
      </c>
      <c r="CL319" s="59">
        <f t="shared" si="291"/>
        <v>0</v>
      </c>
      <c r="CM319" s="61"/>
      <c r="CN319" s="61"/>
      <c r="CO319" s="61"/>
      <c r="CP319" s="61"/>
      <c r="CQ319" s="61"/>
      <c r="CR319" s="61"/>
      <c r="CS319" s="61"/>
      <c r="CT319" s="59"/>
      <c r="CU319" s="59">
        <f t="shared" si="292"/>
        <v>0</v>
      </c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2"/>
      <c r="DG319" s="63"/>
    </row>
    <row r="320" spans="1:111" ht="12.75" hidden="1">
      <c r="A320" s="29" t="s">
        <v>876</v>
      </c>
      <c r="B320" s="31" t="s">
        <v>877</v>
      </c>
      <c r="C320" s="58">
        <f t="shared" si="274"/>
        <v>0</v>
      </c>
      <c r="D320" s="59">
        <f t="shared" si="275"/>
        <v>0</v>
      </c>
      <c r="E320" s="59">
        <f t="shared" si="276"/>
        <v>0</v>
      </c>
      <c r="F320" s="59">
        <f t="shared" si="277"/>
        <v>0</v>
      </c>
      <c r="G320" s="60"/>
      <c r="H320" s="60"/>
      <c r="I320" s="59">
        <f t="shared" si="278"/>
        <v>0</v>
      </c>
      <c r="J320" s="61"/>
      <c r="K320" s="61"/>
      <c r="L320" s="61"/>
      <c r="M320" s="61"/>
      <c r="N320" s="61"/>
      <c r="O320" s="61"/>
      <c r="P320" s="59">
        <f t="shared" si="279"/>
        <v>0</v>
      </c>
      <c r="Q320" s="60"/>
      <c r="R320" s="60"/>
      <c r="S320" s="60"/>
      <c r="T320" s="59">
        <f t="shared" si="280"/>
        <v>0</v>
      </c>
      <c r="U320" s="59">
        <f t="shared" si="281"/>
        <v>0</v>
      </c>
      <c r="V320" s="61"/>
      <c r="W320" s="61"/>
      <c r="X320" s="61"/>
      <c r="Y320" s="61"/>
      <c r="Z320" s="59">
        <f t="shared" si="282"/>
        <v>0</v>
      </c>
      <c r="AA320" s="61"/>
      <c r="AB320" s="61"/>
      <c r="AC320" s="59">
        <f t="shared" si="283"/>
        <v>0</v>
      </c>
      <c r="AD320" s="61"/>
      <c r="AE320" s="61"/>
      <c r="AF320" s="61"/>
      <c r="AG320" s="61"/>
      <c r="AH320" s="61"/>
      <c r="AI320" s="61"/>
      <c r="AJ320" s="59">
        <f t="shared" si="284"/>
        <v>0</v>
      </c>
      <c r="AK320" s="61"/>
      <c r="AL320" s="61"/>
      <c r="AM320" s="61"/>
      <c r="AN320" s="61"/>
      <c r="AO320" s="59">
        <f t="shared" si="285"/>
        <v>0</v>
      </c>
      <c r="AP320" s="61"/>
      <c r="AQ320" s="61"/>
      <c r="AR320" s="61"/>
      <c r="AS320" s="61"/>
      <c r="AT320" s="61"/>
      <c r="AU320" s="61"/>
      <c r="AV320" s="61"/>
      <c r="AW320" s="61"/>
      <c r="AX320" s="59">
        <f t="shared" si="286"/>
        <v>0</v>
      </c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59">
        <f t="shared" si="287"/>
        <v>0</v>
      </c>
      <c r="BP320" s="61"/>
      <c r="BQ320" s="61">
        <f t="shared" si="288"/>
        <v>0</v>
      </c>
      <c r="BR320" s="61"/>
      <c r="BS320" s="61"/>
      <c r="BT320" s="61"/>
      <c r="BU320" s="61"/>
      <c r="BV320" s="61"/>
      <c r="BW320" s="61"/>
      <c r="BX320" s="61"/>
      <c r="BY320" s="61"/>
      <c r="BZ320" s="59">
        <f t="shared" si="289"/>
        <v>0</v>
      </c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59">
        <f t="shared" si="290"/>
        <v>0</v>
      </c>
      <c r="CL320" s="59">
        <f t="shared" si="291"/>
        <v>0</v>
      </c>
      <c r="CM320" s="61"/>
      <c r="CN320" s="61"/>
      <c r="CO320" s="61"/>
      <c r="CP320" s="61"/>
      <c r="CQ320" s="61"/>
      <c r="CR320" s="61"/>
      <c r="CS320" s="61"/>
      <c r="CT320" s="59"/>
      <c r="CU320" s="59">
        <f t="shared" si="292"/>
        <v>0</v>
      </c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2"/>
      <c r="DG320" s="63"/>
    </row>
    <row r="321" spans="1:111" ht="12.75" hidden="1">
      <c r="A321" s="29" t="s">
        <v>878</v>
      </c>
      <c r="B321" s="31" t="s">
        <v>879</v>
      </c>
      <c r="C321" s="58">
        <f t="shared" si="274"/>
        <v>0</v>
      </c>
      <c r="D321" s="59">
        <f t="shared" si="275"/>
        <v>0</v>
      </c>
      <c r="E321" s="59">
        <f t="shared" si="276"/>
        <v>0</v>
      </c>
      <c r="F321" s="59">
        <f t="shared" si="277"/>
        <v>0</v>
      </c>
      <c r="G321" s="60"/>
      <c r="H321" s="60"/>
      <c r="I321" s="59">
        <f t="shared" si="278"/>
        <v>0</v>
      </c>
      <c r="J321" s="61"/>
      <c r="K321" s="61"/>
      <c r="L321" s="61"/>
      <c r="M321" s="61"/>
      <c r="N321" s="61"/>
      <c r="O321" s="61"/>
      <c r="P321" s="59">
        <f t="shared" si="279"/>
        <v>0</v>
      </c>
      <c r="Q321" s="60"/>
      <c r="R321" s="60"/>
      <c r="S321" s="60"/>
      <c r="T321" s="59">
        <f t="shared" si="280"/>
        <v>0</v>
      </c>
      <c r="U321" s="59">
        <f t="shared" si="281"/>
        <v>0</v>
      </c>
      <c r="V321" s="61"/>
      <c r="W321" s="61"/>
      <c r="X321" s="61"/>
      <c r="Y321" s="61"/>
      <c r="Z321" s="59">
        <f t="shared" si="282"/>
        <v>0</v>
      </c>
      <c r="AA321" s="61"/>
      <c r="AB321" s="61"/>
      <c r="AC321" s="59">
        <f t="shared" si="283"/>
        <v>0</v>
      </c>
      <c r="AD321" s="61"/>
      <c r="AE321" s="61"/>
      <c r="AF321" s="61"/>
      <c r="AG321" s="61"/>
      <c r="AH321" s="61"/>
      <c r="AI321" s="61"/>
      <c r="AJ321" s="59">
        <f t="shared" si="284"/>
        <v>0</v>
      </c>
      <c r="AK321" s="61"/>
      <c r="AL321" s="61"/>
      <c r="AM321" s="61"/>
      <c r="AN321" s="61"/>
      <c r="AO321" s="59">
        <f t="shared" si="285"/>
        <v>0</v>
      </c>
      <c r="AP321" s="61"/>
      <c r="AQ321" s="61"/>
      <c r="AR321" s="61"/>
      <c r="AS321" s="61"/>
      <c r="AT321" s="61"/>
      <c r="AU321" s="61"/>
      <c r="AV321" s="61"/>
      <c r="AW321" s="61"/>
      <c r="AX321" s="59">
        <f t="shared" si="286"/>
        <v>0</v>
      </c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59">
        <f t="shared" si="287"/>
        <v>0</v>
      </c>
      <c r="BP321" s="61"/>
      <c r="BQ321" s="61">
        <f t="shared" si="288"/>
        <v>0</v>
      </c>
      <c r="BR321" s="61"/>
      <c r="BS321" s="61"/>
      <c r="BT321" s="61"/>
      <c r="BU321" s="61"/>
      <c r="BV321" s="61"/>
      <c r="BW321" s="61"/>
      <c r="BX321" s="61"/>
      <c r="BY321" s="61"/>
      <c r="BZ321" s="59">
        <f t="shared" si="289"/>
        <v>0</v>
      </c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59">
        <f t="shared" si="290"/>
        <v>0</v>
      </c>
      <c r="CL321" s="59">
        <f t="shared" si="291"/>
        <v>0</v>
      </c>
      <c r="CM321" s="61"/>
      <c r="CN321" s="61"/>
      <c r="CO321" s="61"/>
      <c r="CP321" s="61"/>
      <c r="CQ321" s="61"/>
      <c r="CR321" s="61"/>
      <c r="CS321" s="61"/>
      <c r="CT321" s="59"/>
      <c r="CU321" s="59">
        <f t="shared" si="292"/>
        <v>0</v>
      </c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2"/>
      <c r="DG321" s="63"/>
    </row>
    <row r="322" spans="1:111" ht="12.75" hidden="1">
      <c r="A322" s="29" t="s">
        <v>880</v>
      </c>
      <c r="B322" s="31" t="s">
        <v>881</v>
      </c>
      <c r="C322" s="58">
        <f t="shared" si="274"/>
        <v>0</v>
      </c>
      <c r="D322" s="59">
        <f t="shared" si="275"/>
        <v>0</v>
      </c>
      <c r="E322" s="59">
        <f t="shared" si="276"/>
        <v>0</v>
      </c>
      <c r="F322" s="59">
        <f t="shared" si="277"/>
        <v>0</v>
      </c>
      <c r="G322" s="60"/>
      <c r="H322" s="60"/>
      <c r="I322" s="59">
        <f t="shared" si="278"/>
        <v>0</v>
      </c>
      <c r="J322" s="61"/>
      <c r="K322" s="61"/>
      <c r="L322" s="61"/>
      <c r="M322" s="61"/>
      <c r="N322" s="61"/>
      <c r="O322" s="61"/>
      <c r="P322" s="59">
        <f t="shared" si="279"/>
        <v>0</v>
      </c>
      <c r="Q322" s="60"/>
      <c r="R322" s="60"/>
      <c r="S322" s="60"/>
      <c r="T322" s="59">
        <f t="shared" si="280"/>
        <v>0</v>
      </c>
      <c r="U322" s="59">
        <f t="shared" si="281"/>
        <v>0</v>
      </c>
      <c r="V322" s="61"/>
      <c r="W322" s="61"/>
      <c r="X322" s="61"/>
      <c r="Y322" s="61"/>
      <c r="Z322" s="59">
        <f t="shared" si="282"/>
        <v>0</v>
      </c>
      <c r="AA322" s="61"/>
      <c r="AB322" s="61"/>
      <c r="AC322" s="59">
        <f t="shared" si="283"/>
        <v>0</v>
      </c>
      <c r="AD322" s="61"/>
      <c r="AE322" s="61"/>
      <c r="AF322" s="61"/>
      <c r="AG322" s="61"/>
      <c r="AH322" s="61"/>
      <c r="AI322" s="61"/>
      <c r="AJ322" s="59">
        <f t="shared" si="284"/>
        <v>0</v>
      </c>
      <c r="AK322" s="61"/>
      <c r="AL322" s="61"/>
      <c r="AM322" s="61"/>
      <c r="AN322" s="61"/>
      <c r="AO322" s="59">
        <f t="shared" si="285"/>
        <v>0</v>
      </c>
      <c r="AP322" s="61"/>
      <c r="AQ322" s="61"/>
      <c r="AR322" s="61"/>
      <c r="AS322" s="61"/>
      <c r="AT322" s="61"/>
      <c r="AU322" s="61"/>
      <c r="AV322" s="61"/>
      <c r="AW322" s="61"/>
      <c r="AX322" s="59">
        <f t="shared" si="286"/>
        <v>0</v>
      </c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59">
        <f t="shared" si="287"/>
        <v>0</v>
      </c>
      <c r="BP322" s="61"/>
      <c r="BQ322" s="61">
        <f t="shared" si="288"/>
        <v>0</v>
      </c>
      <c r="BR322" s="61"/>
      <c r="BS322" s="61"/>
      <c r="BT322" s="61"/>
      <c r="BU322" s="61"/>
      <c r="BV322" s="61"/>
      <c r="BW322" s="61"/>
      <c r="BX322" s="61"/>
      <c r="BY322" s="61"/>
      <c r="BZ322" s="59">
        <f t="shared" si="289"/>
        <v>0</v>
      </c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59">
        <f t="shared" si="290"/>
        <v>0</v>
      </c>
      <c r="CL322" s="59">
        <f t="shared" si="291"/>
        <v>0</v>
      </c>
      <c r="CM322" s="61"/>
      <c r="CN322" s="61"/>
      <c r="CO322" s="61"/>
      <c r="CP322" s="61"/>
      <c r="CQ322" s="61"/>
      <c r="CR322" s="61"/>
      <c r="CS322" s="61"/>
      <c r="CT322" s="59"/>
      <c r="CU322" s="59">
        <f t="shared" si="292"/>
        <v>0</v>
      </c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2"/>
      <c r="DG322" s="63"/>
    </row>
    <row r="323" spans="1:111" ht="12.75" hidden="1">
      <c r="A323" s="29" t="s">
        <v>882</v>
      </c>
      <c r="B323" s="31" t="s">
        <v>883</v>
      </c>
      <c r="C323" s="58">
        <f t="shared" si="274"/>
        <v>0</v>
      </c>
      <c r="D323" s="59">
        <f t="shared" si="275"/>
        <v>0</v>
      </c>
      <c r="E323" s="59">
        <f t="shared" si="276"/>
        <v>0</v>
      </c>
      <c r="F323" s="59">
        <f t="shared" si="277"/>
        <v>0</v>
      </c>
      <c r="G323" s="60"/>
      <c r="H323" s="60"/>
      <c r="I323" s="59">
        <f t="shared" si="278"/>
        <v>0</v>
      </c>
      <c r="J323" s="61"/>
      <c r="K323" s="61"/>
      <c r="L323" s="61"/>
      <c r="M323" s="61"/>
      <c r="N323" s="61"/>
      <c r="O323" s="61"/>
      <c r="P323" s="59">
        <f t="shared" si="279"/>
        <v>0</v>
      </c>
      <c r="Q323" s="60"/>
      <c r="R323" s="60"/>
      <c r="S323" s="60"/>
      <c r="T323" s="59">
        <f t="shared" si="280"/>
        <v>0</v>
      </c>
      <c r="U323" s="59">
        <f t="shared" si="281"/>
        <v>0</v>
      </c>
      <c r="V323" s="61"/>
      <c r="W323" s="61"/>
      <c r="X323" s="61"/>
      <c r="Y323" s="61"/>
      <c r="Z323" s="59">
        <f t="shared" si="282"/>
        <v>0</v>
      </c>
      <c r="AA323" s="61"/>
      <c r="AB323" s="61"/>
      <c r="AC323" s="59">
        <f t="shared" si="283"/>
        <v>0</v>
      </c>
      <c r="AD323" s="61"/>
      <c r="AE323" s="61"/>
      <c r="AF323" s="61"/>
      <c r="AG323" s="61"/>
      <c r="AH323" s="61"/>
      <c r="AI323" s="61"/>
      <c r="AJ323" s="59">
        <f t="shared" si="284"/>
        <v>0</v>
      </c>
      <c r="AK323" s="61"/>
      <c r="AL323" s="61"/>
      <c r="AM323" s="61"/>
      <c r="AN323" s="61"/>
      <c r="AO323" s="59">
        <f t="shared" si="285"/>
        <v>0</v>
      </c>
      <c r="AP323" s="61"/>
      <c r="AQ323" s="61"/>
      <c r="AR323" s="61"/>
      <c r="AS323" s="61"/>
      <c r="AT323" s="61"/>
      <c r="AU323" s="61"/>
      <c r="AV323" s="61"/>
      <c r="AW323" s="61"/>
      <c r="AX323" s="59">
        <f t="shared" si="286"/>
        <v>0</v>
      </c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59">
        <f t="shared" si="287"/>
        <v>0</v>
      </c>
      <c r="BP323" s="61"/>
      <c r="BQ323" s="61">
        <f t="shared" si="288"/>
        <v>0</v>
      </c>
      <c r="BR323" s="61"/>
      <c r="BS323" s="61"/>
      <c r="BT323" s="61"/>
      <c r="BU323" s="61"/>
      <c r="BV323" s="61"/>
      <c r="BW323" s="61"/>
      <c r="BX323" s="61"/>
      <c r="BY323" s="61"/>
      <c r="BZ323" s="59">
        <f t="shared" si="289"/>
        <v>0</v>
      </c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59">
        <f t="shared" si="290"/>
        <v>0</v>
      </c>
      <c r="CL323" s="59">
        <f t="shared" si="291"/>
        <v>0</v>
      </c>
      <c r="CM323" s="61"/>
      <c r="CN323" s="61"/>
      <c r="CO323" s="61"/>
      <c r="CP323" s="61"/>
      <c r="CQ323" s="61"/>
      <c r="CR323" s="61"/>
      <c r="CS323" s="61"/>
      <c r="CT323" s="59"/>
      <c r="CU323" s="59">
        <f t="shared" si="292"/>
        <v>0</v>
      </c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2"/>
      <c r="DG323" s="63"/>
    </row>
    <row r="324" spans="1:111" ht="12.75" hidden="1">
      <c r="A324" s="29" t="s">
        <v>884</v>
      </c>
      <c r="B324" s="31" t="s">
        <v>885</v>
      </c>
      <c r="C324" s="58">
        <f t="shared" si="274"/>
        <v>0</v>
      </c>
      <c r="D324" s="59">
        <f t="shared" si="275"/>
        <v>0</v>
      </c>
      <c r="E324" s="59">
        <f t="shared" si="276"/>
        <v>0</v>
      </c>
      <c r="F324" s="59">
        <f t="shared" si="277"/>
        <v>0</v>
      </c>
      <c r="G324" s="60"/>
      <c r="H324" s="60"/>
      <c r="I324" s="59">
        <f t="shared" si="278"/>
        <v>0</v>
      </c>
      <c r="J324" s="61"/>
      <c r="K324" s="61"/>
      <c r="L324" s="61"/>
      <c r="M324" s="61"/>
      <c r="N324" s="61"/>
      <c r="O324" s="61"/>
      <c r="P324" s="59">
        <f t="shared" si="279"/>
        <v>0</v>
      </c>
      <c r="Q324" s="60"/>
      <c r="R324" s="60"/>
      <c r="S324" s="60"/>
      <c r="T324" s="59">
        <f t="shared" si="280"/>
        <v>0</v>
      </c>
      <c r="U324" s="59">
        <f t="shared" si="281"/>
        <v>0</v>
      </c>
      <c r="V324" s="61"/>
      <c r="W324" s="61"/>
      <c r="X324" s="61"/>
      <c r="Y324" s="61"/>
      <c r="Z324" s="59">
        <f t="shared" si="282"/>
        <v>0</v>
      </c>
      <c r="AA324" s="61"/>
      <c r="AB324" s="61"/>
      <c r="AC324" s="59">
        <f t="shared" si="283"/>
        <v>0</v>
      </c>
      <c r="AD324" s="61"/>
      <c r="AE324" s="61"/>
      <c r="AF324" s="61"/>
      <c r="AG324" s="61"/>
      <c r="AH324" s="61"/>
      <c r="AI324" s="61"/>
      <c r="AJ324" s="59">
        <f t="shared" si="284"/>
        <v>0</v>
      </c>
      <c r="AK324" s="61"/>
      <c r="AL324" s="61"/>
      <c r="AM324" s="61"/>
      <c r="AN324" s="61"/>
      <c r="AO324" s="59">
        <f t="shared" si="285"/>
        <v>0</v>
      </c>
      <c r="AP324" s="61"/>
      <c r="AQ324" s="61"/>
      <c r="AR324" s="61"/>
      <c r="AS324" s="61"/>
      <c r="AT324" s="61"/>
      <c r="AU324" s="61"/>
      <c r="AV324" s="61"/>
      <c r="AW324" s="61"/>
      <c r="AX324" s="59">
        <f t="shared" si="286"/>
        <v>0</v>
      </c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59">
        <f t="shared" si="287"/>
        <v>0</v>
      </c>
      <c r="BP324" s="61"/>
      <c r="BQ324" s="61">
        <f t="shared" si="288"/>
        <v>0</v>
      </c>
      <c r="BR324" s="61"/>
      <c r="BS324" s="61"/>
      <c r="BT324" s="61"/>
      <c r="BU324" s="61"/>
      <c r="BV324" s="61"/>
      <c r="BW324" s="61"/>
      <c r="BX324" s="61"/>
      <c r="BY324" s="61"/>
      <c r="BZ324" s="59">
        <f t="shared" si="289"/>
        <v>0</v>
      </c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59">
        <f t="shared" si="290"/>
        <v>0</v>
      </c>
      <c r="CL324" s="59">
        <f t="shared" si="291"/>
        <v>0</v>
      </c>
      <c r="CM324" s="61"/>
      <c r="CN324" s="61"/>
      <c r="CO324" s="61"/>
      <c r="CP324" s="61"/>
      <c r="CQ324" s="61"/>
      <c r="CR324" s="61"/>
      <c r="CS324" s="61"/>
      <c r="CT324" s="59"/>
      <c r="CU324" s="59">
        <f t="shared" si="292"/>
        <v>0</v>
      </c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2"/>
      <c r="DG324" s="63"/>
    </row>
    <row r="325" spans="1:111" ht="12.75" hidden="1">
      <c r="A325" s="29" t="s">
        <v>886</v>
      </c>
      <c r="B325" s="31" t="s">
        <v>887</v>
      </c>
      <c r="C325" s="58">
        <f t="shared" si="274"/>
        <v>0</v>
      </c>
      <c r="D325" s="59">
        <f t="shared" si="275"/>
        <v>0</v>
      </c>
      <c r="E325" s="59">
        <f t="shared" si="276"/>
        <v>0</v>
      </c>
      <c r="F325" s="59">
        <f t="shared" si="277"/>
        <v>0</v>
      </c>
      <c r="G325" s="60"/>
      <c r="H325" s="60"/>
      <c r="I325" s="59">
        <f t="shared" si="278"/>
        <v>0</v>
      </c>
      <c r="J325" s="61"/>
      <c r="K325" s="61"/>
      <c r="L325" s="61"/>
      <c r="M325" s="61"/>
      <c r="N325" s="61"/>
      <c r="O325" s="61"/>
      <c r="P325" s="59">
        <f t="shared" si="279"/>
        <v>0</v>
      </c>
      <c r="Q325" s="60"/>
      <c r="R325" s="60"/>
      <c r="S325" s="60"/>
      <c r="T325" s="59">
        <f t="shared" si="280"/>
        <v>0</v>
      </c>
      <c r="U325" s="59">
        <f t="shared" si="281"/>
        <v>0</v>
      </c>
      <c r="V325" s="61"/>
      <c r="W325" s="61"/>
      <c r="X325" s="61"/>
      <c r="Y325" s="61"/>
      <c r="Z325" s="59">
        <f t="shared" si="282"/>
        <v>0</v>
      </c>
      <c r="AA325" s="61"/>
      <c r="AB325" s="61"/>
      <c r="AC325" s="59">
        <f t="shared" si="283"/>
        <v>0</v>
      </c>
      <c r="AD325" s="61"/>
      <c r="AE325" s="61"/>
      <c r="AF325" s="61"/>
      <c r="AG325" s="61"/>
      <c r="AH325" s="61"/>
      <c r="AI325" s="61"/>
      <c r="AJ325" s="59">
        <f t="shared" si="284"/>
        <v>0</v>
      </c>
      <c r="AK325" s="61"/>
      <c r="AL325" s="61"/>
      <c r="AM325" s="61"/>
      <c r="AN325" s="61"/>
      <c r="AO325" s="59">
        <f t="shared" si="285"/>
        <v>0</v>
      </c>
      <c r="AP325" s="61"/>
      <c r="AQ325" s="61"/>
      <c r="AR325" s="61"/>
      <c r="AS325" s="61"/>
      <c r="AT325" s="61"/>
      <c r="AU325" s="61"/>
      <c r="AV325" s="61"/>
      <c r="AW325" s="61"/>
      <c r="AX325" s="59">
        <f t="shared" si="286"/>
        <v>0</v>
      </c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59">
        <f t="shared" si="287"/>
        <v>0</v>
      </c>
      <c r="BP325" s="61"/>
      <c r="BQ325" s="61">
        <f t="shared" si="288"/>
        <v>0</v>
      </c>
      <c r="BR325" s="61"/>
      <c r="BS325" s="61"/>
      <c r="BT325" s="61"/>
      <c r="BU325" s="61"/>
      <c r="BV325" s="61"/>
      <c r="BW325" s="61"/>
      <c r="BX325" s="61"/>
      <c r="BY325" s="61"/>
      <c r="BZ325" s="59">
        <f t="shared" si="289"/>
        <v>0</v>
      </c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59">
        <f t="shared" si="290"/>
        <v>0</v>
      </c>
      <c r="CL325" s="59">
        <f t="shared" si="291"/>
        <v>0</v>
      </c>
      <c r="CM325" s="61"/>
      <c r="CN325" s="61"/>
      <c r="CO325" s="61"/>
      <c r="CP325" s="61"/>
      <c r="CQ325" s="61"/>
      <c r="CR325" s="61"/>
      <c r="CS325" s="61"/>
      <c r="CT325" s="59"/>
      <c r="CU325" s="59">
        <f t="shared" si="292"/>
        <v>0</v>
      </c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2"/>
      <c r="DG325" s="63"/>
    </row>
    <row r="326" spans="1:111" ht="12.75" hidden="1">
      <c r="A326" s="29" t="s">
        <v>888</v>
      </c>
      <c r="B326" s="31" t="s">
        <v>889</v>
      </c>
      <c r="C326" s="58">
        <f t="shared" si="274"/>
        <v>0</v>
      </c>
      <c r="D326" s="59">
        <f t="shared" si="275"/>
        <v>0</v>
      </c>
      <c r="E326" s="59">
        <f t="shared" si="276"/>
        <v>0</v>
      </c>
      <c r="F326" s="59">
        <f t="shared" si="277"/>
        <v>0</v>
      </c>
      <c r="G326" s="60"/>
      <c r="H326" s="60"/>
      <c r="I326" s="59">
        <f t="shared" si="278"/>
        <v>0</v>
      </c>
      <c r="J326" s="61"/>
      <c r="K326" s="61"/>
      <c r="L326" s="61"/>
      <c r="M326" s="61"/>
      <c r="N326" s="61"/>
      <c r="O326" s="61"/>
      <c r="P326" s="59">
        <f t="shared" si="279"/>
        <v>0</v>
      </c>
      <c r="Q326" s="60"/>
      <c r="R326" s="60"/>
      <c r="S326" s="60"/>
      <c r="T326" s="59">
        <f t="shared" si="280"/>
        <v>0</v>
      </c>
      <c r="U326" s="59">
        <f t="shared" si="281"/>
        <v>0</v>
      </c>
      <c r="V326" s="61"/>
      <c r="W326" s="61"/>
      <c r="X326" s="61"/>
      <c r="Y326" s="61"/>
      <c r="Z326" s="59">
        <f t="shared" si="282"/>
        <v>0</v>
      </c>
      <c r="AA326" s="61"/>
      <c r="AB326" s="61"/>
      <c r="AC326" s="59">
        <f t="shared" si="283"/>
        <v>0</v>
      </c>
      <c r="AD326" s="61"/>
      <c r="AE326" s="61"/>
      <c r="AF326" s="61"/>
      <c r="AG326" s="61"/>
      <c r="AH326" s="61"/>
      <c r="AI326" s="61"/>
      <c r="AJ326" s="59">
        <f t="shared" si="284"/>
        <v>0</v>
      </c>
      <c r="AK326" s="61"/>
      <c r="AL326" s="61"/>
      <c r="AM326" s="61"/>
      <c r="AN326" s="61"/>
      <c r="AO326" s="59">
        <f t="shared" si="285"/>
        <v>0</v>
      </c>
      <c r="AP326" s="61"/>
      <c r="AQ326" s="61"/>
      <c r="AR326" s="61"/>
      <c r="AS326" s="61"/>
      <c r="AT326" s="61"/>
      <c r="AU326" s="61"/>
      <c r="AV326" s="61"/>
      <c r="AW326" s="61"/>
      <c r="AX326" s="59">
        <f t="shared" si="286"/>
        <v>0</v>
      </c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59">
        <f t="shared" si="287"/>
        <v>0</v>
      </c>
      <c r="BP326" s="61"/>
      <c r="BQ326" s="61">
        <f t="shared" si="288"/>
        <v>0</v>
      </c>
      <c r="BR326" s="61"/>
      <c r="BS326" s="61"/>
      <c r="BT326" s="61"/>
      <c r="BU326" s="61"/>
      <c r="BV326" s="61"/>
      <c r="BW326" s="61"/>
      <c r="BX326" s="61"/>
      <c r="BY326" s="61"/>
      <c r="BZ326" s="59">
        <f t="shared" si="289"/>
        <v>0</v>
      </c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59">
        <f t="shared" si="290"/>
        <v>0</v>
      </c>
      <c r="CL326" s="59">
        <f t="shared" si="291"/>
        <v>0</v>
      </c>
      <c r="CM326" s="61"/>
      <c r="CN326" s="61"/>
      <c r="CO326" s="61"/>
      <c r="CP326" s="61"/>
      <c r="CQ326" s="61"/>
      <c r="CR326" s="61"/>
      <c r="CS326" s="61"/>
      <c r="CT326" s="59"/>
      <c r="CU326" s="59">
        <f t="shared" si="292"/>
        <v>0</v>
      </c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2"/>
      <c r="DG326" s="63"/>
    </row>
    <row r="327" spans="1:111" ht="12.75" hidden="1">
      <c r="A327" s="29" t="s">
        <v>890</v>
      </c>
      <c r="B327" s="31" t="s">
        <v>891</v>
      </c>
      <c r="C327" s="58">
        <f t="shared" si="274"/>
        <v>0</v>
      </c>
      <c r="D327" s="59">
        <f t="shared" si="275"/>
        <v>0</v>
      </c>
      <c r="E327" s="59">
        <f t="shared" si="276"/>
        <v>0</v>
      </c>
      <c r="F327" s="59">
        <f t="shared" si="277"/>
        <v>0</v>
      </c>
      <c r="G327" s="60"/>
      <c r="H327" s="60"/>
      <c r="I327" s="59">
        <f t="shared" si="278"/>
        <v>0</v>
      </c>
      <c r="J327" s="61"/>
      <c r="K327" s="61"/>
      <c r="L327" s="61"/>
      <c r="M327" s="61"/>
      <c r="N327" s="61"/>
      <c r="O327" s="61"/>
      <c r="P327" s="59">
        <f t="shared" si="279"/>
        <v>0</v>
      </c>
      <c r="Q327" s="60"/>
      <c r="R327" s="60"/>
      <c r="S327" s="60"/>
      <c r="T327" s="59">
        <f t="shared" si="280"/>
        <v>0</v>
      </c>
      <c r="U327" s="59">
        <f t="shared" si="281"/>
        <v>0</v>
      </c>
      <c r="V327" s="61"/>
      <c r="W327" s="61"/>
      <c r="X327" s="61"/>
      <c r="Y327" s="61"/>
      <c r="Z327" s="59">
        <f t="shared" si="282"/>
        <v>0</v>
      </c>
      <c r="AA327" s="61"/>
      <c r="AB327" s="61"/>
      <c r="AC327" s="59">
        <f t="shared" si="283"/>
        <v>0</v>
      </c>
      <c r="AD327" s="61"/>
      <c r="AE327" s="61"/>
      <c r="AF327" s="61"/>
      <c r="AG327" s="61"/>
      <c r="AH327" s="61"/>
      <c r="AI327" s="61"/>
      <c r="AJ327" s="59">
        <f t="shared" si="284"/>
        <v>0</v>
      </c>
      <c r="AK327" s="61"/>
      <c r="AL327" s="61"/>
      <c r="AM327" s="61"/>
      <c r="AN327" s="61"/>
      <c r="AO327" s="59">
        <f t="shared" si="285"/>
        <v>0</v>
      </c>
      <c r="AP327" s="61"/>
      <c r="AQ327" s="61"/>
      <c r="AR327" s="61"/>
      <c r="AS327" s="61"/>
      <c r="AT327" s="61"/>
      <c r="AU327" s="61"/>
      <c r="AV327" s="61"/>
      <c r="AW327" s="61"/>
      <c r="AX327" s="59">
        <f t="shared" si="286"/>
        <v>0</v>
      </c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59">
        <f t="shared" si="287"/>
        <v>0</v>
      </c>
      <c r="BP327" s="61"/>
      <c r="BQ327" s="61">
        <f t="shared" si="288"/>
        <v>0</v>
      </c>
      <c r="BR327" s="61"/>
      <c r="BS327" s="61"/>
      <c r="BT327" s="61"/>
      <c r="BU327" s="61"/>
      <c r="BV327" s="61"/>
      <c r="BW327" s="61"/>
      <c r="BX327" s="61"/>
      <c r="BY327" s="61"/>
      <c r="BZ327" s="59">
        <f t="shared" si="289"/>
        <v>0</v>
      </c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59">
        <f t="shared" si="290"/>
        <v>0</v>
      </c>
      <c r="CL327" s="59">
        <f t="shared" si="291"/>
        <v>0</v>
      </c>
      <c r="CM327" s="61"/>
      <c r="CN327" s="61"/>
      <c r="CO327" s="61"/>
      <c r="CP327" s="61"/>
      <c r="CQ327" s="61"/>
      <c r="CR327" s="61"/>
      <c r="CS327" s="61"/>
      <c r="CT327" s="59"/>
      <c r="CU327" s="59">
        <f t="shared" si="292"/>
        <v>0</v>
      </c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2"/>
      <c r="DG327" s="63"/>
    </row>
    <row r="328" spans="1:111" ht="12.75" hidden="1">
      <c r="A328" s="29" t="s">
        <v>892</v>
      </c>
      <c r="B328" s="31" t="s">
        <v>893</v>
      </c>
      <c r="C328" s="58">
        <f t="shared" si="274"/>
        <v>0</v>
      </c>
      <c r="D328" s="59">
        <f t="shared" si="275"/>
        <v>0</v>
      </c>
      <c r="E328" s="59">
        <f t="shared" si="276"/>
        <v>0</v>
      </c>
      <c r="F328" s="59">
        <f t="shared" si="277"/>
        <v>0</v>
      </c>
      <c r="G328" s="60"/>
      <c r="H328" s="60"/>
      <c r="I328" s="59">
        <f t="shared" si="278"/>
        <v>0</v>
      </c>
      <c r="J328" s="61"/>
      <c r="K328" s="61"/>
      <c r="L328" s="61"/>
      <c r="M328" s="61"/>
      <c r="N328" s="61"/>
      <c r="O328" s="61"/>
      <c r="P328" s="59">
        <f t="shared" si="279"/>
        <v>0</v>
      </c>
      <c r="Q328" s="60"/>
      <c r="R328" s="60"/>
      <c r="S328" s="60"/>
      <c r="T328" s="59">
        <f t="shared" si="280"/>
        <v>0</v>
      </c>
      <c r="U328" s="59">
        <f t="shared" si="281"/>
        <v>0</v>
      </c>
      <c r="V328" s="61"/>
      <c r="W328" s="61"/>
      <c r="X328" s="61"/>
      <c r="Y328" s="61"/>
      <c r="Z328" s="59">
        <f t="shared" si="282"/>
        <v>0</v>
      </c>
      <c r="AA328" s="61"/>
      <c r="AB328" s="61"/>
      <c r="AC328" s="59">
        <f t="shared" si="283"/>
        <v>0</v>
      </c>
      <c r="AD328" s="61"/>
      <c r="AE328" s="61"/>
      <c r="AF328" s="61"/>
      <c r="AG328" s="61"/>
      <c r="AH328" s="61"/>
      <c r="AI328" s="61"/>
      <c r="AJ328" s="59">
        <f t="shared" si="284"/>
        <v>0</v>
      </c>
      <c r="AK328" s="61"/>
      <c r="AL328" s="61"/>
      <c r="AM328" s="61"/>
      <c r="AN328" s="61"/>
      <c r="AO328" s="59">
        <f t="shared" si="285"/>
        <v>0</v>
      </c>
      <c r="AP328" s="61"/>
      <c r="AQ328" s="61"/>
      <c r="AR328" s="61"/>
      <c r="AS328" s="61"/>
      <c r="AT328" s="61"/>
      <c r="AU328" s="61"/>
      <c r="AV328" s="61"/>
      <c r="AW328" s="61"/>
      <c r="AX328" s="59">
        <f t="shared" si="286"/>
        <v>0</v>
      </c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59">
        <f t="shared" si="287"/>
        <v>0</v>
      </c>
      <c r="BP328" s="61"/>
      <c r="BQ328" s="61">
        <f t="shared" si="288"/>
        <v>0</v>
      </c>
      <c r="BR328" s="61"/>
      <c r="BS328" s="61"/>
      <c r="BT328" s="61"/>
      <c r="BU328" s="61"/>
      <c r="BV328" s="61"/>
      <c r="BW328" s="61"/>
      <c r="BX328" s="61"/>
      <c r="BY328" s="61"/>
      <c r="BZ328" s="59">
        <f t="shared" si="289"/>
        <v>0</v>
      </c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59">
        <f t="shared" si="290"/>
        <v>0</v>
      </c>
      <c r="CL328" s="59">
        <f t="shared" si="291"/>
        <v>0</v>
      </c>
      <c r="CM328" s="61"/>
      <c r="CN328" s="61"/>
      <c r="CO328" s="61"/>
      <c r="CP328" s="61"/>
      <c r="CQ328" s="61"/>
      <c r="CR328" s="61"/>
      <c r="CS328" s="61"/>
      <c r="CT328" s="59"/>
      <c r="CU328" s="59">
        <f t="shared" si="292"/>
        <v>0</v>
      </c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2"/>
      <c r="DG328" s="63"/>
    </row>
    <row r="329" spans="1:111" ht="12.75" hidden="1">
      <c r="A329" s="29" t="s">
        <v>894</v>
      </c>
      <c r="B329" s="31" t="s">
        <v>895</v>
      </c>
      <c r="C329" s="58">
        <f t="shared" si="274"/>
        <v>0</v>
      </c>
      <c r="D329" s="59">
        <f t="shared" si="275"/>
        <v>0</v>
      </c>
      <c r="E329" s="59">
        <f t="shared" si="276"/>
        <v>0</v>
      </c>
      <c r="F329" s="59">
        <f t="shared" si="277"/>
        <v>0</v>
      </c>
      <c r="G329" s="60"/>
      <c r="H329" s="60"/>
      <c r="I329" s="59">
        <f t="shared" si="278"/>
        <v>0</v>
      </c>
      <c r="J329" s="61"/>
      <c r="K329" s="61"/>
      <c r="L329" s="61"/>
      <c r="M329" s="61"/>
      <c r="N329" s="61"/>
      <c r="O329" s="61"/>
      <c r="P329" s="59">
        <f t="shared" si="279"/>
        <v>0</v>
      </c>
      <c r="Q329" s="60"/>
      <c r="R329" s="60"/>
      <c r="S329" s="60"/>
      <c r="T329" s="59">
        <f t="shared" si="280"/>
        <v>0</v>
      </c>
      <c r="U329" s="59">
        <f t="shared" si="281"/>
        <v>0</v>
      </c>
      <c r="V329" s="61"/>
      <c r="W329" s="61"/>
      <c r="X329" s="61"/>
      <c r="Y329" s="61"/>
      <c r="Z329" s="59">
        <f t="shared" si="282"/>
        <v>0</v>
      </c>
      <c r="AA329" s="61"/>
      <c r="AB329" s="61"/>
      <c r="AC329" s="59">
        <f t="shared" si="283"/>
        <v>0</v>
      </c>
      <c r="AD329" s="61"/>
      <c r="AE329" s="61"/>
      <c r="AF329" s="61"/>
      <c r="AG329" s="61"/>
      <c r="AH329" s="61"/>
      <c r="AI329" s="61"/>
      <c r="AJ329" s="59">
        <f t="shared" si="284"/>
        <v>0</v>
      </c>
      <c r="AK329" s="61"/>
      <c r="AL329" s="61"/>
      <c r="AM329" s="61"/>
      <c r="AN329" s="61"/>
      <c r="AO329" s="59">
        <f t="shared" si="285"/>
        <v>0</v>
      </c>
      <c r="AP329" s="61"/>
      <c r="AQ329" s="61"/>
      <c r="AR329" s="61"/>
      <c r="AS329" s="61"/>
      <c r="AT329" s="61"/>
      <c r="AU329" s="61"/>
      <c r="AV329" s="61"/>
      <c r="AW329" s="61"/>
      <c r="AX329" s="59">
        <f t="shared" si="286"/>
        <v>0</v>
      </c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59">
        <f t="shared" si="287"/>
        <v>0</v>
      </c>
      <c r="BP329" s="61"/>
      <c r="BQ329" s="61">
        <f t="shared" si="288"/>
        <v>0</v>
      </c>
      <c r="BR329" s="61"/>
      <c r="BS329" s="61"/>
      <c r="BT329" s="61"/>
      <c r="BU329" s="61"/>
      <c r="BV329" s="61"/>
      <c r="BW329" s="61"/>
      <c r="BX329" s="61"/>
      <c r="BY329" s="61"/>
      <c r="BZ329" s="59">
        <f t="shared" si="289"/>
        <v>0</v>
      </c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59">
        <f t="shared" si="290"/>
        <v>0</v>
      </c>
      <c r="CL329" s="59">
        <f t="shared" si="291"/>
        <v>0</v>
      </c>
      <c r="CM329" s="61"/>
      <c r="CN329" s="61"/>
      <c r="CO329" s="61"/>
      <c r="CP329" s="61"/>
      <c r="CQ329" s="61"/>
      <c r="CR329" s="61"/>
      <c r="CS329" s="61"/>
      <c r="CT329" s="59"/>
      <c r="CU329" s="59">
        <f t="shared" si="292"/>
        <v>0</v>
      </c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F329" s="62"/>
      <c r="DG329" s="63"/>
    </row>
    <row r="330" spans="1:111" ht="12.75" hidden="1">
      <c r="A330" s="29" t="s">
        <v>896</v>
      </c>
      <c r="B330" s="31" t="s">
        <v>897</v>
      </c>
      <c r="C330" s="58">
        <f t="shared" si="274"/>
        <v>0</v>
      </c>
      <c r="D330" s="59">
        <f t="shared" si="275"/>
        <v>0</v>
      </c>
      <c r="E330" s="59">
        <f t="shared" si="276"/>
        <v>0</v>
      </c>
      <c r="F330" s="59">
        <f t="shared" si="277"/>
        <v>0</v>
      </c>
      <c r="G330" s="60"/>
      <c r="H330" s="60"/>
      <c r="I330" s="59">
        <f t="shared" si="278"/>
        <v>0</v>
      </c>
      <c r="J330" s="61"/>
      <c r="K330" s="61"/>
      <c r="L330" s="61"/>
      <c r="M330" s="61"/>
      <c r="N330" s="61"/>
      <c r="O330" s="61"/>
      <c r="P330" s="59">
        <f t="shared" si="279"/>
        <v>0</v>
      </c>
      <c r="Q330" s="60"/>
      <c r="R330" s="60"/>
      <c r="S330" s="60"/>
      <c r="T330" s="59">
        <f t="shared" si="280"/>
        <v>0</v>
      </c>
      <c r="U330" s="59">
        <f t="shared" si="281"/>
        <v>0</v>
      </c>
      <c r="V330" s="61"/>
      <c r="W330" s="61"/>
      <c r="X330" s="61"/>
      <c r="Y330" s="61"/>
      <c r="Z330" s="59">
        <f t="shared" si="282"/>
        <v>0</v>
      </c>
      <c r="AA330" s="61"/>
      <c r="AB330" s="61"/>
      <c r="AC330" s="59">
        <f t="shared" si="283"/>
        <v>0</v>
      </c>
      <c r="AD330" s="61"/>
      <c r="AE330" s="61"/>
      <c r="AF330" s="61"/>
      <c r="AG330" s="61"/>
      <c r="AH330" s="61"/>
      <c r="AI330" s="61"/>
      <c r="AJ330" s="59">
        <f t="shared" si="284"/>
        <v>0</v>
      </c>
      <c r="AK330" s="61"/>
      <c r="AL330" s="61"/>
      <c r="AM330" s="61"/>
      <c r="AN330" s="61"/>
      <c r="AO330" s="59">
        <f t="shared" si="285"/>
        <v>0</v>
      </c>
      <c r="AP330" s="61"/>
      <c r="AQ330" s="61"/>
      <c r="AR330" s="61"/>
      <c r="AS330" s="61"/>
      <c r="AT330" s="61"/>
      <c r="AU330" s="61"/>
      <c r="AV330" s="61"/>
      <c r="AW330" s="61"/>
      <c r="AX330" s="59">
        <f t="shared" si="286"/>
        <v>0</v>
      </c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59">
        <f t="shared" si="287"/>
        <v>0</v>
      </c>
      <c r="BP330" s="61"/>
      <c r="BQ330" s="61">
        <f t="shared" si="288"/>
        <v>0</v>
      </c>
      <c r="BR330" s="61"/>
      <c r="BS330" s="61"/>
      <c r="BT330" s="61"/>
      <c r="BU330" s="61"/>
      <c r="BV330" s="61"/>
      <c r="BW330" s="61"/>
      <c r="BX330" s="61"/>
      <c r="BY330" s="61"/>
      <c r="BZ330" s="59">
        <f t="shared" si="289"/>
        <v>0</v>
      </c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59">
        <f t="shared" si="290"/>
        <v>0</v>
      </c>
      <c r="CL330" s="59">
        <f t="shared" si="291"/>
        <v>0</v>
      </c>
      <c r="CM330" s="61"/>
      <c r="CN330" s="61"/>
      <c r="CO330" s="61"/>
      <c r="CP330" s="61"/>
      <c r="CQ330" s="61"/>
      <c r="CR330" s="61"/>
      <c r="CS330" s="61"/>
      <c r="CT330" s="59"/>
      <c r="CU330" s="59">
        <f t="shared" si="292"/>
        <v>0</v>
      </c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2"/>
      <c r="DG330" s="63"/>
    </row>
    <row r="331" spans="1:111" ht="12.75" hidden="1">
      <c r="A331" s="29" t="s">
        <v>898</v>
      </c>
      <c r="B331" s="31" t="s">
        <v>757</v>
      </c>
      <c r="C331" s="58">
        <f t="shared" si="274"/>
        <v>0</v>
      </c>
      <c r="D331" s="59">
        <f t="shared" si="275"/>
        <v>0</v>
      </c>
      <c r="E331" s="59">
        <f t="shared" si="276"/>
        <v>0</v>
      </c>
      <c r="F331" s="59">
        <f t="shared" si="277"/>
        <v>0</v>
      </c>
      <c r="G331" s="60"/>
      <c r="H331" s="60"/>
      <c r="I331" s="59">
        <f t="shared" si="278"/>
        <v>0</v>
      </c>
      <c r="J331" s="61"/>
      <c r="K331" s="61"/>
      <c r="L331" s="61"/>
      <c r="M331" s="61"/>
      <c r="N331" s="61"/>
      <c r="O331" s="61"/>
      <c r="P331" s="59">
        <f t="shared" si="279"/>
        <v>0</v>
      </c>
      <c r="Q331" s="60"/>
      <c r="R331" s="60"/>
      <c r="S331" s="60"/>
      <c r="T331" s="59">
        <f t="shared" si="280"/>
        <v>0</v>
      </c>
      <c r="U331" s="59">
        <f t="shared" si="281"/>
        <v>0</v>
      </c>
      <c r="V331" s="61"/>
      <c r="W331" s="61"/>
      <c r="X331" s="61"/>
      <c r="Y331" s="61"/>
      <c r="Z331" s="59">
        <f t="shared" si="282"/>
        <v>0</v>
      </c>
      <c r="AA331" s="61"/>
      <c r="AB331" s="61"/>
      <c r="AC331" s="59">
        <f t="shared" si="283"/>
        <v>0</v>
      </c>
      <c r="AD331" s="61"/>
      <c r="AE331" s="61"/>
      <c r="AF331" s="61"/>
      <c r="AG331" s="61"/>
      <c r="AH331" s="61"/>
      <c r="AI331" s="61"/>
      <c r="AJ331" s="59">
        <f t="shared" si="284"/>
        <v>0</v>
      </c>
      <c r="AK331" s="61"/>
      <c r="AL331" s="61"/>
      <c r="AM331" s="61"/>
      <c r="AN331" s="61"/>
      <c r="AO331" s="59">
        <f t="shared" si="285"/>
        <v>0</v>
      </c>
      <c r="AP331" s="61"/>
      <c r="AQ331" s="61"/>
      <c r="AR331" s="61"/>
      <c r="AS331" s="61"/>
      <c r="AT331" s="61"/>
      <c r="AU331" s="61"/>
      <c r="AV331" s="61"/>
      <c r="AW331" s="61"/>
      <c r="AX331" s="59">
        <f t="shared" si="286"/>
        <v>0</v>
      </c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59">
        <f t="shared" si="287"/>
        <v>0</v>
      </c>
      <c r="BP331" s="61"/>
      <c r="BQ331" s="61">
        <f t="shared" si="288"/>
        <v>0</v>
      </c>
      <c r="BR331" s="61"/>
      <c r="BS331" s="61"/>
      <c r="BT331" s="61"/>
      <c r="BU331" s="61"/>
      <c r="BV331" s="61"/>
      <c r="BW331" s="61"/>
      <c r="BX331" s="61"/>
      <c r="BY331" s="61"/>
      <c r="BZ331" s="59">
        <f t="shared" si="289"/>
        <v>0</v>
      </c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59">
        <f t="shared" si="290"/>
        <v>0</v>
      </c>
      <c r="CL331" s="59">
        <f t="shared" si="291"/>
        <v>0</v>
      </c>
      <c r="CM331" s="61"/>
      <c r="CN331" s="61"/>
      <c r="CO331" s="61"/>
      <c r="CP331" s="61"/>
      <c r="CQ331" s="61"/>
      <c r="CR331" s="61"/>
      <c r="CS331" s="61"/>
      <c r="CT331" s="59"/>
      <c r="CU331" s="59">
        <f t="shared" si="292"/>
        <v>0</v>
      </c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2"/>
      <c r="DG331" s="63"/>
    </row>
    <row r="332" spans="1:111" ht="12.75" hidden="1">
      <c r="A332" s="29" t="s">
        <v>899</v>
      </c>
      <c r="B332" s="31" t="s">
        <v>900</v>
      </c>
      <c r="C332" s="58">
        <f t="shared" si="274"/>
        <v>0</v>
      </c>
      <c r="D332" s="59">
        <f t="shared" si="275"/>
        <v>0</v>
      </c>
      <c r="E332" s="59">
        <f t="shared" si="276"/>
        <v>0</v>
      </c>
      <c r="F332" s="59">
        <f t="shared" si="277"/>
        <v>0</v>
      </c>
      <c r="G332" s="60"/>
      <c r="H332" s="60"/>
      <c r="I332" s="59">
        <f t="shared" si="278"/>
        <v>0</v>
      </c>
      <c r="J332" s="61"/>
      <c r="K332" s="61"/>
      <c r="L332" s="61"/>
      <c r="M332" s="61"/>
      <c r="N332" s="61"/>
      <c r="O332" s="61"/>
      <c r="P332" s="59">
        <f t="shared" si="279"/>
        <v>0</v>
      </c>
      <c r="Q332" s="60"/>
      <c r="R332" s="60"/>
      <c r="S332" s="60"/>
      <c r="T332" s="59">
        <f t="shared" si="280"/>
        <v>0</v>
      </c>
      <c r="U332" s="59">
        <f t="shared" si="281"/>
        <v>0</v>
      </c>
      <c r="V332" s="61"/>
      <c r="W332" s="61"/>
      <c r="X332" s="61"/>
      <c r="Y332" s="61"/>
      <c r="Z332" s="59">
        <f t="shared" si="282"/>
        <v>0</v>
      </c>
      <c r="AA332" s="61"/>
      <c r="AB332" s="61"/>
      <c r="AC332" s="59">
        <f t="shared" si="283"/>
        <v>0</v>
      </c>
      <c r="AD332" s="61"/>
      <c r="AE332" s="61"/>
      <c r="AF332" s="61"/>
      <c r="AG332" s="61"/>
      <c r="AH332" s="61"/>
      <c r="AI332" s="61"/>
      <c r="AJ332" s="59">
        <f t="shared" si="284"/>
        <v>0</v>
      </c>
      <c r="AK332" s="61"/>
      <c r="AL332" s="61"/>
      <c r="AM332" s="61"/>
      <c r="AN332" s="61"/>
      <c r="AO332" s="59">
        <f t="shared" si="285"/>
        <v>0</v>
      </c>
      <c r="AP332" s="61"/>
      <c r="AQ332" s="61"/>
      <c r="AR332" s="61"/>
      <c r="AS332" s="61"/>
      <c r="AT332" s="61"/>
      <c r="AU332" s="61"/>
      <c r="AV332" s="61"/>
      <c r="AW332" s="61"/>
      <c r="AX332" s="59">
        <f t="shared" si="286"/>
        <v>0</v>
      </c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59">
        <f t="shared" si="287"/>
        <v>0</v>
      </c>
      <c r="BP332" s="61"/>
      <c r="BQ332" s="61">
        <f t="shared" si="288"/>
        <v>0</v>
      </c>
      <c r="BR332" s="61"/>
      <c r="BS332" s="61"/>
      <c r="BT332" s="61"/>
      <c r="BU332" s="61"/>
      <c r="BV332" s="61"/>
      <c r="BW332" s="61"/>
      <c r="BX332" s="61"/>
      <c r="BY332" s="61"/>
      <c r="BZ332" s="59">
        <f t="shared" si="289"/>
        <v>0</v>
      </c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59">
        <f t="shared" si="290"/>
        <v>0</v>
      </c>
      <c r="CL332" s="59">
        <f t="shared" si="291"/>
        <v>0</v>
      </c>
      <c r="CM332" s="61"/>
      <c r="CN332" s="61"/>
      <c r="CO332" s="61"/>
      <c r="CP332" s="61"/>
      <c r="CQ332" s="61"/>
      <c r="CR332" s="61"/>
      <c r="CS332" s="61"/>
      <c r="CT332" s="59"/>
      <c r="CU332" s="59">
        <f t="shared" si="292"/>
        <v>0</v>
      </c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F332" s="62"/>
      <c r="DG332" s="63"/>
    </row>
    <row r="333" spans="1:111" ht="12.75" hidden="1">
      <c r="A333" s="29" t="s">
        <v>901</v>
      </c>
      <c r="B333" s="31" t="s">
        <v>902</v>
      </c>
      <c r="C333" s="58">
        <f t="shared" si="274"/>
        <v>0</v>
      </c>
      <c r="D333" s="59">
        <f t="shared" si="275"/>
        <v>0</v>
      </c>
      <c r="E333" s="59">
        <f t="shared" si="276"/>
        <v>0</v>
      </c>
      <c r="F333" s="59">
        <f t="shared" si="277"/>
        <v>0</v>
      </c>
      <c r="G333" s="60"/>
      <c r="H333" s="60"/>
      <c r="I333" s="59">
        <f t="shared" si="278"/>
        <v>0</v>
      </c>
      <c r="J333" s="61"/>
      <c r="K333" s="61"/>
      <c r="L333" s="61"/>
      <c r="M333" s="61"/>
      <c r="N333" s="61"/>
      <c r="O333" s="61"/>
      <c r="P333" s="59">
        <f t="shared" si="279"/>
        <v>0</v>
      </c>
      <c r="Q333" s="60"/>
      <c r="R333" s="60"/>
      <c r="S333" s="60"/>
      <c r="T333" s="59">
        <f t="shared" si="280"/>
        <v>0</v>
      </c>
      <c r="U333" s="59">
        <f t="shared" si="281"/>
        <v>0</v>
      </c>
      <c r="V333" s="61"/>
      <c r="W333" s="61"/>
      <c r="X333" s="61"/>
      <c r="Y333" s="61"/>
      <c r="Z333" s="59">
        <f t="shared" si="282"/>
        <v>0</v>
      </c>
      <c r="AA333" s="61"/>
      <c r="AB333" s="61"/>
      <c r="AC333" s="59">
        <f t="shared" si="283"/>
        <v>0</v>
      </c>
      <c r="AD333" s="61"/>
      <c r="AE333" s="61"/>
      <c r="AF333" s="61"/>
      <c r="AG333" s="61"/>
      <c r="AH333" s="61"/>
      <c r="AI333" s="61"/>
      <c r="AJ333" s="59">
        <f t="shared" si="284"/>
        <v>0</v>
      </c>
      <c r="AK333" s="61"/>
      <c r="AL333" s="61"/>
      <c r="AM333" s="61"/>
      <c r="AN333" s="61"/>
      <c r="AO333" s="59">
        <f t="shared" si="285"/>
        <v>0</v>
      </c>
      <c r="AP333" s="61"/>
      <c r="AQ333" s="61"/>
      <c r="AR333" s="61"/>
      <c r="AS333" s="61"/>
      <c r="AT333" s="61"/>
      <c r="AU333" s="61"/>
      <c r="AV333" s="61"/>
      <c r="AW333" s="61"/>
      <c r="AX333" s="59">
        <f t="shared" si="286"/>
        <v>0</v>
      </c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59">
        <f t="shared" si="287"/>
        <v>0</v>
      </c>
      <c r="BP333" s="61"/>
      <c r="BQ333" s="61">
        <f t="shared" si="288"/>
        <v>0</v>
      </c>
      <c r="BR333" s="61"/>
      <c r="BS333" s="61"/>
      <c r="BT333" s="61"/>
      <c r="BU333" s="61"/>
      <c r="BV333" s="61"/>
      <c r="BW333" s="61"/>
      <c r="BX333" s="61"/>
      <c r="BY333" s="61"/>
      <c r="BZ333" s="59">
        <f t="shared" si="289"/>
        <v>0</v>
      </c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59">
        <f t="shared" si="290"/>
        <v>0</v>
      </c>
      <c r="CL333" s="59">
        <f t="shared" si="291"/>
        <v>0</v>
      </c>
      <c r="CM333" s="61"/>
      <c r="CN333" s="61"/>
      <c r="CO333" s="61"/>
      <c r="CP333" s="61"/>
      <c r="CQ333" s="61"/>
      <c r="CR333" s="61"/>
      <c r="CS333" s="61"/>
      <c r="CT333" s="59"/>
      <c r="CU333" s="59">
        <f t="shared" si="292"/>
        <v>0</v>
      </c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2"/>
      <c r="DG333" s="63"/>
    </row>
    <row r="334" spans="1:111" ht="12.75" hidden="1">
      <c r="A334" s="29" t="s">
        <v>903</v>
      </c>
      <c r="B334" s="31" t="s">
        <v>904</v>
      </c>
      <c r="C334" s="58">
        <f t="shared" si="274"/>
        <v>0</v>
      </c>
      <c r="D334" s="59">
        <f t="shared" si="275"/>
        <v>0</v>
      </c>
      <c r="E334" s="59">
        <f t="shared" si="276"/>
        <v>0</v>
      </c>
      <c r="F334" s="59">
        <f t="shared" si="277"/>
        <v>0</v>
      </c>
      <c r="G334" s="60"/>
      <c r="H334" s="60"/>
      <c r="I334" s="59">
        <f t="shared" si="278"/>
        <v>0</v>
      </c>
      <c r="J334" s="61"/>
      <c r="K334" s="61"/>
      <c r="L334" s="61"/>
      <c r="M334" s="61"/>
      <c r="N334" s="61"/>
      <c r="O334" s="61"/>
      <c r="P334" s="59">
        <f t="shared" si="279"/>
        <v>0</v>
      </c>
      <c r="Q334" s="60"/>
      <c r="R334" s="60"/>
      <c r="S334" s="60"/>
      <c r="T334" s="59">
        <f t="shared" si="280"/>
        <v>0</v>
      </c>
      <c r="U334" s="59">
        <f t="shared" si="281"/>
        <v>0</v>
      </c>
      <c r="V334" s="61"/>
      <c r="W334" s="61"/>
      <c r="X334" s="61"/>
      <c r="Y334" s="61"/>
      <c r="Z334" s="59">
        <f t="shared" si="282"/>
        <v>0</v>
      </c>
      <c r="AA334" s="61"/>
      <c r="AB334" s="61"/>
      <c r="AC334" s="59">
        <f t="shared" si="283"/>
        <v>0</v>
      </c>
      <c r="AD334" s="61"/>
      <c r="AE334" s="61"/>
      <c r="AF334" s="61"/>
      <c r="AG334" s="61"/>
      <c r="AH334" s="61"/>
      <c r="AI334" s="61"/>
      <c r="AJ334" s="59">
        <f t="shared" si="284"/>
        <v>0</v>
      </c>
      <c r="AK334" s="61"/>
      <c r="AL334" s="61"/>
      <c r="AM334" s="61"/>
      <c r="AN334" s="61"/>
      <c r="AO334" s="59">
        <f t="shared" si="285"/>
        <v>0</v>
      </c>
      <c r="AP334" s="61"/>
      <c r="AQ334" s="61"/>
      <c r="AR334" s="61"/>
      <c r="AS334" s="61"/>
      <c r="AT334" s="61"/>
      <c r="AU334" s="61"/>
      <c r="AV334" s="61"/>
      <c r="AW334" s="61"/>
      <c r="AX334" s="59">
        <f t="shared" si="286"/>
        <v>0</v>
      </c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59">
        <f t="shared" si="287"/>
        <v>0</v>
      </c>
      <c r="BP334" s="61"/>
      <c r="BQ334" s="61">
        <f t="shared" si="288"/>
        <v>0</v>
      </c>
      <c r="BR334" s="61"/>
      <c r="BS334" s="61"/>
      <c r="BT334" s="61"/>
      <c r="BU334" s="61"/>
      <c r="BV334" s="61"/>
      <c r="BW334" s="61"/>
      <c r="BX334" s="61"/>
      <c r="BY334" s="61"/>
      <c r="BZ334" s="59">
        <f t="shared" si="289"/>
        <v>0</v>
      </c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59">
        <f t="shared" si="290"/>
        <v>0</v>
      </c>
      <c r="CL334" s="59">
        <f t="shared" si="291"/>
        <v>0</v>
      </c>
      <c r="CM334" s="61"/>
      <c r="CN334" s="61"/>
      <c r="CO334" s="61"/>
      <c r="CP334" s="61"/>
      <c r="CQ334" s="61"/>
      <c r="CR334" s="61"/>
      <c r="CS334" s="61"/>
      <c r="CT334" s="59"/>
      <c r="CU334" s="59">
        <f t="shared" si="292"/>
        <v>0</v>
      </c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F334" s="62"/>
      <c r="DG334" s="63"/>
    </row>
    <row r="335" spans="1:111" ht="12.75" hidden="1">
      <c r="A335" s="29" t="s">
        <v>905</v>
      </c>
      <c r="B335" s="31" t="s">
        <v>906</v>
      </c>
      <c r="C335" s="58">
        <f t="shared" si="274"/>
        <v>0</v>
      </c>
      <c r="D335" s="59">
        <f t="shared" si="275"/>
        <v>0</v>
      </c>
      <c r="E335" s="59">
        <f t="shared" si="276"/>
        <v>0</v>
      </c>
      <c r="F335" s="59">
        <f t="shared" si="277"/>
        <v>0</v>
      </c>
      <c r="G335" s="60"/>
      <c r="H335" s="60"/>
      <c r="I335" s="59">
        <f t="shared" si="278"/>
        <v>0</v>
      </c>
      <c r="J335" s="61"/>
      <c r="K335" s="61"/>
      <c r="L335" s="61"/>
      <c r="M335" s="61"/>
      <c r="N335" s="61"/>
      <c r="O335" s="61"/>
      <c r="P335" s="59">
        <f t="shared" si="279"/>
        <v>0</v>
      </c>
      <c r="Q335" s="60"/>
      <c r="R335" s="60"/>
      <c r="S335" s="60"/>
      <c r="T335" s="59">
        <f t="shared" si="280"/>
        <v>0</v>
      </c>
      <c r="U335" s="59">
        <f t="shared" si="281"/>
        <v>0</v>
      </c>
      <c r="V335" s="61"/>
      <c r="W335" s="61"/>
      <c r="X335" s="61"/>
      <c r="Y335" s="61"/>
      <c r="Z335" s="59">
        <f t="shared" si="282"/>
        <v>0</v>
      </c>
      <c r="AA335" s="61"/>
      <c r="AB335" s="61"/>
      <c r="AC335" s="59">
        <f t="shared" si="283"/>
        <v>0</v>
      </c>
      <c r="AD335" s="61"/>
      <c r="AE335" s="61"/>
      <c r="AF335" s="61"/>
      <c r="AG335" s="61"/>
      <c r="AH335" s="61"/>
      <c r="AI335" s="61"/>
      <c r="AJ335" s="59">
        <f t="shared" si="284"/>
        <v>0</v>
      </c>
      <c r="AK335" s="61"/>
      <c r="AL335" s="61"/>
      <c r="AM335" s="61"/>
      <c r="AN335" s="61"/>
      <c r="AO335" s="59">
        <f t="shared" si="285"/>
        <v>0</v>
      </c>
      <c r="AP335" s="61"/>
      <c r="AQ335" s="61"/>
      <c r="AR335" s="61"/>
      <c r="AS335" s="61"/>
      <c r="AT335" s="61"/>
      <c r="AU335" s="61"/>
      <c r="AV335" s="61"/>
      <c r="AW335" s="61"/>
      <c r="AX335" s="59">
        <f t="shared" si="286"/>
        <v>0</v>
      </c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59">
        <f t="shared" si="287"/>
        <v>0</v>
      </c>
      <c r="BP335" s="61"/>
      <c r="BQ335" s="61">
        <f t="shared" si="288"/>
        <v>0</v>
      </c>
      <c r="BR335" s="61"/>
      <c r="BS335" s="61"/>
      <c r="BT335" s="61"/>
      <c r="BU335" s="61"/>
      <c r="BV335" s="61"/>
      <c r="BW335" s="61"/>
      <c r="BX335" s="61"/>
      <c r="BY335" s="61"/>
      <c r="BZ335" s="59">
        <f t="shared" si="289"/>
        <v>0</v>
      </c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59">
        <f t="shared" si="290"/>
        <v>0</v>
      </c>
      <c r="CL335" s="59">
        <f t="shared" si="291"/>
        <v>0</v>
      </c>
      <c r="CM335" s="61"/>
      <c r="CN335" s="61"/>
      <c r="CO335" s="61"/>
      <c r="CP335" s="61"/>
      <c r="CQ335" s="61"/>
      <c r="CR335" s="61"/>
      <c r="CS335" s="61"/>
      <c r="CT335" s="59"/>
      <c r="CU335" s="59">
        <f t="shared" si="292"/>
        <v>0</v>
      </c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2"/>
      <c r="DG335" s="63"/>
    </row>
    <row r="336" spans="1:111" ht="12.75" hidden="1">
      <c r="A336" s="29" t="s">
        <v>907</v>
      </c>
      <c r="B336" s="31" t="s">
        <v>908</v>
      </c>
      <c r="C336" s="58">
        <f t="shared" si="274"/>
        <v>0</v>
      </c>
      <c r="D336" s="59">
        <f t="shared" si="275"/>
        <v>0</v>
      </c>
      <c r="E336" s="59">
        <f t="shared" si="276"/>
        <v>0</v>
      </c>
      <c r="F336" s="59">
        <f t="shared" si="277"/>
        <v>0</v>
      </c>
      <c r="G336" s="60"/>
      <c r="H336" s="60"/>
      <c r="I336" s="59">
        <f t="shared" si="278"/>
        <v>0</v>
      </c>
      <c r="J336" s="61"/>
      <c r="K336" s="61"/>
      <c r="L336" s="61"/>
      <c r="M336" s="61"/>
      <c r="N336" s="61"/>
      <c r="O336" s="61"/>
      <c r="P336" s="59">
        <f t="shared" si="279"/>
        <v>0</v>
      </c>
      <c r="Q336" s="60"/>
      <c r="R336" s="60"/>
      <c r="S336" s="60"/>
      <c r="T336" s="59">
        <f t="shared" si="280"/>
        <v>0</v>
      </c>
      <c r="U336" s="59">
        <f t="shared" si="281"/>
        <v>0</v>
      </c>
      <c r="V336" s="61"/>
      <c r="W336" s="61"/>
      <c r="X336" s="61"/>
      <c r="Y336" s="61"/>
      <c r="Z336" s="59">
        <f t="shared" si="282"/>
        <v>0</v>
      </c>
      <c r="AA336" s="61"/>
      <c r="AB336" s="61"/>
      <c r="AC336" s="59">
        <f t="shared" si="283"/>
        <v>0</v>
      </c>
      <c r="AD336" s="61"/>
      <c r="AE336" s="61"/>
      <c r="AF336" s="61"/>
      <c r="AG336" s="61"/>
      <c r="AH336" s="61"/>
      <c r="AI336" s="61"/>
      <c r="AJ336" s="59">
        <f t="shared" si="284"/>
        <v>0</v>
      </c>
      <c r="AK336" s="61"/>
      <c r="AL336" s="61"/>
      <c r="AM336" s="61"/>
      <c r="AN336" s="61"/>
      <c r="AO336" s="59">
        <f t="shared" si="285"/>
        <v>0</v>
      </c>
      <c r="AP336" s="61"/>
      <c r="AQ336" s="61"/>
      <c r="AR336" s="61"/>
      <c r="AS336" s="61"/>
      <c r="AT336" s="61"/>
      <c r="AU336" s="61"/>
      <c r="AV336" s="61"/>
      <c r="AW336" s="61"/>
      <c r="AX336" s="59">
        <f t="shared" si="286"/>
        <v>0</v>
      </c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59">
        <f t="shared" si="287"/>
        <v>0</v>
      </c>
      <c r="BP336" s="61"/>
      <c r="BQ336" s="61">
        <f t="shared" si="288"/>
        <v>0</v>
      </c>
      <c r="BR336" s="61"/>
      <c r="BS336" s="61"/>
      <c r="BT336" s="61"/>
      <c r="BU336" s="61"/>
      <c r="BV336" s="61"/>
      <c r="BW336" s="61"/>
      <c r="BX336" s="61"/>
      <c r="BY336" s="61"/>
      <c r="BZ336" s="59">
        <f t="shared" si="289"/>
        <v>0</v>
      </c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59">
        <f t="shared" si="290"/>
        <v>0</v>
      </c>
      <c r="CL336" s="59">
        <f t="shared" si="291"/>
        <v>0</v>
      </c>
      <c r="CM336" s="61"/>
      <c r="CN336" s="61"/>
      <c r="CO336" s="61"/>
      <c r="CP336" s="61"/>
      <c r="CQ336" s="61"/>
      <c r="CR336" s="61"/>
      <c r="CS336" s="61"/>
      <c r="CT336" s="59"/>
      <c r="CU336" s="59">
        <f t="shared" si="292"/>
        <v>0</v>
      </c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2"/>
      <c r="DG336" s="63"/>
    </row>
    <row r="337" spans="1:111" ht="12.75" hidden="1">
      <c r="A337" s="29" t="s">
        <v>909</v>
      </c>
      <c r="B337" s="31" t="s">
        <v>910</v>
      </c>
      <c r="C337" s="58">
        <f t="shared" si="274"/>
        <v>0</v>
      </c>
      <c r="D337" s="59">
        <f t="shared" si="275"/>
        <v>0</v>
      </c>
      <c r="E337" s="59">
        <f t="shared" si="276"/>
        <v>0</v>
      </c>
      <c r="F337" s="59">
        <f t="shared" si="277"/>
        <v>0</v>
      </c>
      <c r="G337" s="60"/>
      <c r="H337" s="60"/>
      <c r="I337" s="59">
        <f t="shared" si="278"/>
        <v>0</v>
      </c>
      <c r="J337" s="61"/>
      <c r="K337" s="61"/>
      <c r="L337" s="61"/>
      <c r="M337" s="61"/>
      <c r="N337" s="61"/>
      <c r="O337" s="61"/>
      <c r="P337" s="59">
        <f t="shared" si="279"/>
        <v>0</v>
      </c>
      <c r="Q337" s="60"/>
      <c r="R337" s="60"/>
      <c r="S337" s="60"/>
      <c r="T337" s="59">
        <f t="shared" si="280"/>
        <v>0</v>
      </c>
      <c r="U337" s="59">
        <f t="shared" si="281"/>
        <v>0</v>
      </c>
      <c r="V337" s="61"/>
      <c r="W337" s="61"/>
      <c r="X337" s="61"/>
      <c r="Y337" s="61"/>
      <c r="Z337" s="59">
        <f t="shared" si="282"/>
        <v>0</v>
      </c>
      <c r="AA337" s="61"/>
      <c r="AB337" s="61"/>
      <c r="AC337" s="59">
        <f t="shared" si="283"/>
        <v>0</v>
      </c>
      <c r="AD337" s="61"/>
      <c r="AE337" s="61"/>
      <c r="AF337" s="61"/>
      <c r="AG337" s="61"/>
      <c r="AH337" s="61"/>
      <c r="AI337" s="61"/>
      <c r="AJ337" s="59">
        <f t="shared" si="284"/>
        <v>0</v>
      </c>
      <c r="AK337" s="61"/>
      <c r="AL337" s="61"/>
      <c r="AM337" s="61"/>
      <c r="AN337" s="61"/>
      <c r="AO337" s="59">
        <f t="shared" si="285"/>
        <v>0</v>
      </c>
      <c r="AP337" s="61"/>
      <c r="AQ337" s="61"/>
      <c r="AR337" s="61"/>
      <c r="AS337" s="61"/>
      <c r="AT337" s="61"/>
      <c r="AU337" s="61"/>
      <c r="AV337" s="61"/>
      <c r="AW337" s="61"/>
      <c r="AX337" s="59">
        <f t="shared" si="286"/>
        <v>0</v>
      </c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59">
        <f t="shared" si="287"/>
        <v>0</v>
      </c>
      <c r="BP337" s="61"/>
      <c r="BQ337" s="61">
        <f t="shared" si="288"/>
        <v>0</v>
      </c>
      <c r="BR337" s="61"/>
      <c r="BS337" s="61"/>
      <c r="BT337" s="61"/>
      <c r="BU337" s="61"/>
      <c r="BV337" s="61"/>
      <c r="BW337" s="61"/>
      <c r="BX337" s="61"/>
      <c r="BY337" s="61"/>
      <c r="BZ337" s="59">
        <f t="shared" si="289"/>
        <v>0</v>
      </c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59">
        <f t="shared" si="290"/>
        <v>0</v>
      </c>
      <c r="CL337" s="59">
        <f t="shared" si="291"/>
        <v>0</v>
      </c>
      <c r="CM337" s="61"/>
      <c r="CN337" s="61"/>
      <c r="CO337" s="61"/>
      <c r="CP337" s="61"/>
      <c r="CQ337" s="61"/>
      <c r="CR337" s="61"/>
      <c r="CS337" s="61"/>
      <c r="CT337" s="59"/>
      <c r="CU337" s="59">
        <f t="shared" si="292"/>
        <v>0</v>
      </c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2"/>
      <c r="DG337" s="63"/>
    </row>
    <row r="338" spans="1:111" ht="12.75" hidden="1">
      <c r="A338" s="32"/>
      <c r="B338" s="32" t="s">
        <v>279</v>
      </c>
      <c r="C338" s="58">
        <f t="shared" si="274"/>
        <v>0</v>
      </c>
      <c r="D338" s="59">
        <f t="shared" si="275"/>
        <v>0</v>
      </c>
      <c r="E338" s="59">
        <f t="shared" si="276"/>
        <v>0</v>
      </c>
      <c r="F338" s="59">
        <f t="shared" si="277"/>
        <v>0</v>
      </c>
      <c r="G338" s="60"/>
      <c r="H338" s="60"/>
      <c r="I338" s="59">
        <f t="shared" si="278"/>
        <v>0</v>
      </c>
      <c r="J338" s="61"/>
      <c r="K338" s="61"/>
      <c r="L338" s="61"/>
      <c r="M338" s="61"/>
      <c r="N338" s="61"/>
      <c r="O338" s="61"/>
      <c r="P338" s="59">
        <f t="shared" si="279"/>
        <v>0</v>
      </c>
      <c r="Q338" s="60"/>
      <c r="R338" s="60"/>
      <c r="S338" s="60"/>
      <c r="T338" s="59">
        <f t="shared" si="280"/>
        <v>0</v>
      </c>
      <c r="U338" s="59">
        <f t="shared" si="281"/>
        <v>0</v>
      </c>
      <c r="V338" s="61"/>
      <c r="W338" s="61"/>
      <c r="X338" s="61"/>
      <c r="Y338" s="61"/>
      <c r="Z338" s="59">
        <f t="shared" si="282"/>
        <v>0</v>
      </c>
      <c r="AA338" s="61"/>
      <c r="AB338" s="61"/>
      <c r="AC338" s="59">
        <f t="shared" si="283"/>
        <v>0</v>
      </c>
      <c r="AD338" s="61"/>
      <c r="AE338" s="61"/>
      <c r="AF338" s="61"/>
      <c r="AG338" s="61"/>
      <c r="AH338" s="61"/>
      <c r="AI338" s="61"/>
      <c r="AJ338" s="59">
        <f t="shared" si="284"/>
        <v>0</v>
      </c>
      <c r="AK338" s="61"/>
      <c r="AL338" s="61"/>
      <c r="AM338" s="61"/>
      <c r="AN338" s="61"/>
      <c r="AO338" s="59">
        <f t="shared" si="285"/>
        <v>0</v>
      </c>
      <c r="AP338" s="61"/>
      <c r="AQ338" s="61"/>
      <c r="AR338" s="61"/>
      <c r="AS338" s="61"/>
      <c r="AT338" s="61"/>
      <c r="AU338" s="61"/>
      <c r="AV338" s="61"/>
      <c r="AW338" s="61"/>
      <c r="AX338" s="59">
        <f t="shared" si="286"/>
        <v>0</v>
      </c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59">
        <f t="shared" si="287"/>
        <v>0</v>
      </c>
      <c r="BP338" s="61"/>
      <c r="BQ338" s="61">
        <f t="shared" si="288"/>
        <v>0</v>
      </c>
      <c r="BR338" s="61"/>
      <c r="BS338" s="61"/>
      <c r="BT338" s="61"/>
      <c r="BU338" s="61"/>
      <c r="BV338" s="61"/>
      <c r="BW338" s="61"/>
      <c r="BX338" s="61"/>
      <c r="BY338" s="61"/>
      <c r="BZ338" s="59">
        <f t="shared" si="289"/>
        <v>0</v>
      </c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59">
        <f t="shared" si="290"/>
        <v>0</v>
      </c>
      <c r="CL338" s="59">
        <f t="shared" si="291"/>
        <v>0</v>
      </c>
      <c r="CM338" s="61"/>
      <c r="CN338" s="61"/>
      <c r="CO338" s="61"/>
      <c r="CP338" s="61"/>
      <c r="CQ338" s="61"/>
      <c r="CR338" s="61"/>
      <c r="CS338" s="61"/>
      <c r="CT338" s="59"/>
      <c r="CU338" s="59">
        <f t="shared" si="292"/>
        <v>0</v>
      </c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2"/>
      <c r="DG338" s="63"/>
    </row>
    <row r="339" spans="1:111" ht="12.75" hidden="1">
      <c r="A339" s="33"/>
      <c r="B339" s="34" t="s">
        <v>280</v>
      </c>
      <c r="C339" s="58"/>
      <c r="D339" s="59"/>
      <c r="E339" s="59"/>
      <c r="F339" s="59"/>
      <c r="G339" s="60"/>
      <c r="H339" s="60"/>
      <c r="I339" s="59"/>
      <c r="J339" s="61"/>
      <c r="K339" s="61"/>
      <c r="L339" s="61"/>
      <c r="M339" s="61"/>
      <c r="N339" s="61"/>
      <c r="O339" s="61"/>
      <c r="P339" s="59"/>
      <c r="Q339" s="60"/>
      <c r="R339" s="60"/>
      <c r="S339" s="60"/>
      <c r="T339" s="59"/>
      <c r="U339" s="59"/>
      <c r="V339" s="61"/>
      <c r="W339" s="61"/>
      <c r="X339" s="61"/>
      <c r="Y339" s="61"/>
      <c r="Z339" s="59"/>
      <c r="AA339" s="61"/>
      <c r="AB339" s="61"/>
      <c r="AC339" s="59"/>
      <c r="AD339" s="61"/>
      <c r="AE339" s="61"/>
      <c r="AF339" s="61"/>
      <c r="AG339" s="61"/>
      <c r="AH339" s="61"/>
      <c r="AI339" s="61"/>
      <c r="AJ339" s="59"/>
      <c r="AK339" s="61"/>
      <c r="AL339" s="61"/>
      <c r="AM339" s="61"/>
      <c r="AN339" s="61"/>
      <c r="AO339" s="59"/>
      <c r="AP339" s="61"/>
      <c r="AQ339" s="61"/>
      <c r="AR339" s="61"/>
      <c r="AS339" s="61"/>
      <c r="AT339" s="61"/>
      <c r="AU339" s="61"/>
      <c r="AV339" s="61"/>
      <c r="AW339" s="61"/>
      <c r="AX339" s="59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59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59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59"/>
      <c r="CL339" s="59"/>
      <c r="CM339" s="61"/>
      <c r="CN339" s="61"/>
      <c r="CO339" s="61"/>
      <c r="CP339" s="61"/>
      <c r="CQ339" s="61"/>
      <c r="CR339" s="61"/>
      <c r="CS339" s="61"/>
      <c r="CT339" s="59"/>
      <c r="CU339" s="59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2"/>
      <c r="DG339" s="63"/>
    </row>
    <row r="340" spans="1:111" ht="12.75" hidden="1">
      <c r="A340" s="35"/>
      <c r="B340" s="52" t="s">
        <v>397</v>
      </c>
      <c r="C340" s="58">
        <f aca="true" t="shared" si="293" ref="C340:C369">D340+CK340</f>
        <v>0</v>
      </c>
      <c r="D340" s="59">
        <f aca="true" t="shared" si="294" ref="D340:D369">E340+T340+BO340+BZ340</f>
        <v>0</v>
      </c>
      <c r="E340" s="59">
        <f aca="true" t="shared" si="295" ref="E340:E369">F340+I340+P340</f>
        <v>0</v>
      </c>
      <c r="F340" s="59">
        <f aca="true" t="shared" si="296" ref="F340:F369">SUM(G340:H340)</f>
        <v>0</v>
      </c>
      <c r="G340" s="60"/>
      <c r="H340" s="60"/>
      <c r="I340" s="59">
        <f aca="true" t="shared" si="297" ref="I340:I369">SUM(J340:O340)</f>
        <v>0</v>
      </c>
      <c r="J340" s="61"/>
      <c r="K340" s="61"/>
      <c r="L340" s="61"/>
      <c r="M340" s="61"/>
      <c r="N340" s="61"/>
      <c r="O340" s="61"/>
      <c r="P340" s="59">
        <f aca="true" t="shared" si="298" ref="P340:P369">SUM(Q340:S340)</f>
        <v>0</v>
      </c>
      <c r="Q340" s="60"/>
      <c r="R340" s="60"/>
      <c r="S340" s="60"/>
      <c r="T340" s="59">
        <f aca="true" t="shared" si="299" ref="T340:T369">U340+Z340+AC340+AJ340+AO340+AX340</f>
        <v>0</v>
      </c>
      <c r="U340" s="59">
        <f aca="true" t="shared" si="300" ref="U340:U369">SUM(V340:Y340)</f>
        <v>0</v>
      </c>
      <c r="V340" s="61"/>
      <c r="W340" s="61"/>
      <c r="X340" s="61"/>
      <c r="Y340" s="61"/>
      <c r="Z340" s="59">
        <f aca="true" t="shared" si="301" ref="Z340:Z369">SUM(AA340:AB340)</f>
        <v>0</v>
      </c>
      <c r="AA340" s="61"/>
      <c r="AB340" s="61"/>
      <c r="AC340" s="59">
        <f aca="true" t="shared" si="302" ref="AC340:AC369">SUM(AD340:AI340)</f>
        <v>0</v>
      </c>
      <c r="AD340" s="61"/>
      <c r="AE340" s="61"/>
      <c r="AF340" s="61"/>
      <c r="AG340" s="61"/>
      <c r="AH340" s="61"/>
      <c r="AI340" s="61"/>
      <c r="AJ340" s="59">
        <f aca="true" t="shared" si="303" ref="AJ340:AJ369">SUM(AK340:AN340)</f>
        <v>0</v>
      </c>
      <c r="AK340" s="61"/>
      <c r="AL340" s="61"/>
      <c r="AM340" s="61"/>
      <c r="AN340" s="61"/>
      <c r="AO340" s="59">
        <f aca="true" t="shared" si="304" ref="AO340:AO369">SUM(AP340:AW340)</f>
        <v>0</v>
      </c>
      <c r="AP340" s="61"/>
      <c r="AQ340" s="61"/>
      <c r="AR340" s="61"/>
      <c r="AS340" s="61"/>
      <c r="AT340" s="61"/>
      <c r="AU340" s="61"/>
      <c r="AV340" s="61"/>
      <c r="AW340" s="61"/>
      <c r="AX340" s="59">
        <f aca="true" t="shared" si="305" ref="AX340:AX369">SUM(AY340:BN340)</f>
        <v>0</v>
      </c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59">
        <f aca="true" t="shared" si="306" ref="BO340:BO369">BP340+BQ340+BY340</f>
        <v>0</v>
      </c>
      <c r="BP340" s="61"/>
      <c r="BQ340" s="61">
        <f aca="true" t="shared" si="307" ref="BQ340:BQ369">SUM(BR340:BX340)</f>
        <v>0</v>
      </c>
      <c r="BR340" s="61"/>
      <c r="BS340" s="61"/>
      <c r="BT340" s="61"/>
      <c r="BU340" s="61"/>
      <c r="BV340" s="61"/>
      <c r="BW340" s="61"/>
      <c r="BX340" s="61"/>
      <c r="BY340" s="61"/>
      <c r="BZ340" s="59">
        <f aca="true" t="shared" si="308" ref="BZ340:BZ369">SUM(CA340:CJ340)</f>
        <v>0</v>
      </c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59">
        <f aca="true" t="shared" si="309" ref="CK340:CK369">CL340+CT340+CU340</f>
        <v>0</v>
      </c>
      <c r="CL340" s="59">
        <f aca="true" t="shared" si="310" ref="CL340:CL369">SUM(CM340:CS340)</f>
        <v>0</v>
      </c>
      <c r="CM340" s="61"/>
      <c r="CN340" s="61"/>
      <c r="CO340" s="61"/>
      <c r="CP340" s="61"/>
      <c r="CQ340" s="61"/>
      <c r="CR340" s="61"/>
      <c r="CS340" s="61"/>
      <c r="CT340" s="59"/>
      <c r="CU340" s="59">
        <f aca="true" t="shared" si="311" ref="CU340:CU369">SUM(CV340:DG340)</f>
        <v>0</v>
      </c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2"/>
      <c r="DG340" s="63"/>
    </row>
    <row r="341" spans="1:111" ht="12.75" hidden="1">
      <c r="A341" s="25" t="s">
        <v>911</v>
      </c>
      <c r="B341" s="26" t="s">
        <v>912</v>
      </c>
      <c r="C341" s="58">
        <f t="shared" si="293"/>
        <v>0</v>
      </c>
      <c r="D341" s="59">
        <f t="shared" si="294"/>
        <v>0</v>
      </c>
      <c r="E341" s="59">
        <f t="shared" si="295"/>
        <v>0</v>
      </c>
      <c r="F341" s="59">
        <f t="shared" si="296"/>
        <v>0</v>
      </c>
      <c r="G341" s="60"/>
      <c r="H341" s="60"/>
      <c r="I341" s="59">
        <f t="shared" si="297"/>
        <v>0</v>
      </c>
      <c r="J341" s="61"/>
      <c r="K341" s="61"/>
      <c r="L341" s="61"/>
      <c r="M341" s="61"/>
      <c r="N341" s="61"/>
      <c r="O341" s="61"/>
      <c r="P341" s="59">
        <f t="shared" si="298"/>
        <v>0</v>
      </c>
      <c r="Q341" s="60"/>
      <c r="R341" s="60"/>
      <c r="S341" s="60"/>
      <c r="T341" s="59">
        <f t="shared" si="299"/>
        <v>0</v>
      </c>
      <c r="U341" s="59">
        <f t="shared" si="300"/>
        <v>0</v>
      </c>
      <c r="V341" s="61"/>
      <c r="W341" s="61"/>
      <c r="X341" s="61"/>
      <c r="Y341" s="61"/>
      <c r="Z341" s="59">
        <f t="shared" si="301"/>
        <v>0</v>
      </c>
      <c r="AA341" s="61"/>
      <c r="AB341" s="61"/>
      <c r="AC341" s="59">
        <f t="shared" si="302"/>
        <v>0</v>
      </c>
      <c r="AD341" s="61"/>
      <c r="AE341" s="61"/>
      <c r="AF341" s="61"/>
      <c r="AG341" s="61"/>
      <c r="AH341" s="61"/>
      <c r="AI341" s="61"/>
      <c r="AJ341" s="59">
        <f t="shared" si="303"/>
        <v>0</v>
      </c>
      <c r="AK341" s="61"/>
      <c r="AL341" s="61"/>
      <c r="AM341" s="61"/>
      <c r="AN341" s="61"/>
      <c r="AO341" s="59">
        <f t="shared" si="304"/>
        <v>0</v>
      </c>
      <c r="AP341" s="61"/>
      <c r="AQ341" s="61"/>
      <c r="AR341" s="61"/>
      <c r="AS341" s="61"/>
      <c r="AT341" s="61"/>
      <c r="AU341" s="61"/>
      <c r="AV341" s="61"/>
      <c r="AW341" s="61"/>
      <c r="AX341" s="59">
        <f t="shared" si="305"/>
        <v>0</v>
      </c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59">
        <f t="shared" si="306"/>
        <v>0</v>
      </c>
      <c r="BP341" s="61"/>
      <c r="BQ341" s="61">
        <f t="shared" si="307"/>
        <v>0</v>
      </c>
      <c r="BR341" s="61"/>
      <c r="BS341" s="61"/>
      <c r="BT341" s="61"/>
      <c r="BU341" s="61"/>
      <c r="BV341" s="61"/>
      <c r="BW341" s="61"/>
      <c r="BX341" s="61"/>
      <c r="BY341" s="61"/>
      <c r="BZ341" s="59">
        <f t="shared" si="308"/>
        <v>0</v>
      </c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59">
        <f t="shared" si="309"/>
        <v>0</v>
      </c>
      <c r="CL341" s="59">
        <f t="shared" si="310"/>
        <v>0</v>
      </c>
      <c r="CM341" s="61"/>
      <c r="CN341" s="61"/>
      <c r="CO341" s="61"/>
      <c r="CP341" s="61"/>
      <c r="CQ341" s="61"/>
      <c r="CR341" s="61"/>
      <c r="CS341" s="61"/>
      <c r="CT341" s="59"/>
      <c r="CU341" s="59">
        <f t="shared" si="311"/>
        <v>0</v>
      </c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2"/>
      <c r="DG341" s="63"/>
    </row>
    <row r="342" spans="1:111" ht="12.75" hidden="1">
      <c r="A342" s="29" t="s">
        <v>913</v>
      </c>
      <c r="B342" s="31" t="s">
        <v>914</v>
      </c>
      <c r="C342" s="58">
        <f t="shared" si="293"/>
        <v>0</v>
      </c>
      <c r="D342" s="59">
        <f t="shared" si="294"/>
        <v>0</v>
      </c>
      <c r="E342" s="59">
        <f t="shared" si="295"/>
        <v>0</v>
      </c>
      <c r="F342" s="59">
        <f t="shared" si="296"/>
        <v>0</v>
      </c>
      <c r="G342" s="60"/>
      <c r="H342" s="60"/>
      <c r="I342" s="59">
        <f t="shared" si="297"/>
        <v>0</v>
      </c>
      <c r="J342" s="61"/>
      <c r="K342" s="61"/>
      <c r="L342" s="61"/>
      <c r="M342" s="61"/>
      <c r="N342" s="61"/>
      <c r="O342" s="61"/>
      <c r="P342" s="59">
        <f t="shared" si="298"/>
        <v>0</v>
      </c>
      <c r="Q342" s="60"/>
      <c r="R342" s="60"/>
      <c r="S342" s="60"/>
      <c r="T342" s="59">
        <f t="shared" si="299"/>
        <v>0</v>
      </c>
      <c r="U342" s="59">
        <f t="shared" si="300"/>
        <v>0</v>
      </c>
      <c r="V342" s="61"/>
      <c r="W342" s="61"/>
      <c r="X342" s="61"/>
      <c r="Y342" s="61"/>
      <c r="Z342" s="59">
        <f t="shared" si="301"/>
        <v>0</v>
      </c>
      <c r="AA342" s="61"/>
      <c r="AB342" s="61"/>
      <c r="AC342" s="59">
        <f t="shared" si="302"/>
        <v>0</v>
      </c>
      <c r="AD342" s="61"/>
      <c r="AE342" s="61"/>
      <c r="AF342" s="61"/>
      <c r="AG342" s="61"/>
      <c r="AH342" s="61"/>
      <c r="AI342" s="61"/>
      <c r="AJ342" s="59">
        <f t="shared" si="303"/>
        <v>0</v>
      </c>
      <c r="AK342" s="61"/>
      <c r="AL342" s="61"/>
      <c r="AM342" s="61"/>
      <c r="AN342" s="61"/>
      <c r="AO342" s="59">
        <f t="shared" si="304"/>
        <v>0</v>
      </c>
      <c r="AP342" s="61"/>
      <c r="AQ342" s="61"/>
      <c r="AR342" s="61"/>
      <c r="AS342" s="61"/>
      <c r="AT342" s="61"/>
      <c r="AU342" s="61"/>
      <c r="AV342" s="61"/>
      <c r="AW342" s="61"/>
      <c r="AX342" s="59">
        <f t="shared" si="305"/>
        <v>0</v>
      </c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59">
        <f t="shared" si="306"/>
        <v>0</v>
      </c>
      <c r="BP342" s="61"/>
      <c r="BQ342" s="61">
        <f t="shared" si="307"/>
        <v>0</v>
      </c>
      <c r="BR342" s="61"/>
      <c r="BS342" s="61"/>
      <c r="BT342" s="61"/>
      <c r="BU342" s="61"/>
      <c r="BV342" s="61"/>
      <c r="BW342" s="61"/>
      <c r="BX342" s="61"/>
      <c r="BY342" s="61"/>
      <c r="BZ342" s="59">
        <f t="shared" si="308"/>
        <v>0</v>
      </c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59">
        <f t="shared" si="309"/>
        <v>0</v>
      </c>
      <c r="CL342" s="59">
        <f t="shared" si="310"/>
        <v>0</v>
      </c>
      <c r="CM342" s="61"/>
      <c r="CN342" s="61"/>
      <c r="CO342" s="61"/>
      <c r="CP342" s="61"/>
      <c r="CQ342" s="61"/>
      <c r="CR342" s="61"/>
      <c r="CS342" s="61"/>
      <c r="CT342" s="59"/>
      <c r="CU342" s="59">
        <f t="shared" si="311"/>
        <v>0</v>
      </c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2"/>
      <c r="DG342" s="63"/>
    </row>
    <row r="343" spans="1:111" ht="12.75" hidden="1">
      <c r="A343" s="29" t="s">
        <v>915</v>
      </c>
      <c r="B343" s="31" t="s">
        <v>916</v>
      </c>
      <c r="C343" s="58">
        <f t="shared" si="293"/>
        <v>0</v>
      </c>
      <c r="D343" s="59">
        <f t="shared" si="294"/>
        <v>0</v>
      </c>
      <c r="E343" s="59">
        <f t="shared" si="295"/>
        <v>0</v>
      </c>
      <c r="F343" s="59">
        <f t="shared" si="296"/>
        <v>0</v>
      </c>
      <c r="G343" s="60"/>
      <c r="H343" s="60"/>
      <c r="I343" s="59">
        <f t="shared" si="297"/>
        <v>0</v>
      </c>
      <c r="J343" s="61"/>
      <c r="K343" s="61"/>
      <c r="L343" s="61"/>
      <c r="M343" s="61"/>
      <c r="N343" s="61"/>
      <c r="O343" s="61"/>
      <c r="P343" s="59">
        <f t="shared" si="298"/>
        <v>0</v>
      </c>
      <c r="Q343" s="60"/>
      <c r="R343" s="60"/>
      <c r="S343" s="60"/>
      <c r="T343" s="59">
        <f t="shared" si="299"/>
        <v>0</v>
      </c>
      <c r="U343" s="59">
        <f t="shared" si="300"/>
        <v>0</v>
      </c>
      <c r="V343" s="61"/>
      <c r="W343" s="61"/>
      <c r="X343" s="61"/>
      <c r="Y343" s="61"/>
      <c r="Z343" s="59">
        <f t="shared" si="301"/>
        <v>0</v>
      </c>
      <c r="AA343" s="61"/>
      <c r="AB343" s="61"/>
      <c r="AC343" s="59">
        <f t="shared" si="302"/>
        <v>0</v>
      </c>
      <c r="AD343" s="61"/>
      <c r="AE343" s="61"/>
      <c r="AF343" s="61"/>
      <c r="AG343" s="61"/>
      <c r="AH343" s="61"/>
      <c r="AI343" s="61"/>
      <c r="AJ343" s="59">
        <f t="shared" si="303"/>
        <v>0</v>
      </c>
      <c r="AK343" s="61"/>
      <c r="AL343" s="61"/>
      <c r="AM343" s="61"/>
      <c r="AN343" s="61"/>
      <c r="AO343" s="59">
        <f t="shared" si="304"/>
        <v>0</v>
      </c>
      <c r="AP343" s="61"/>
      <c r="AQ343" s="61"/>
      <c r="AR343" s="61"/>
      <c r="AS343" s="61"/>
      <c r="AT343" s="61"/>
      <c r="AU343" s="61"/>
      <c r="AV343" s="61"/>
      <c r="AW343" s="61"/>
      <c r="AX343" s="59">
        <f t="shared" si="305"/>
        <v>0</v>
      </c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59">
        <f t="shared" si="306"/>
        <v>0</v>
      </c>
      <c r="BP343" s="61"/>
      <c r="BQ343" s="61">
        <f t="shared" si="307"/>
        <v>0</v>
      </c>
      <c r="BR343" s="61"/>
      <c r="BS343" s="61"/>
      <c r="BT343" s="61"/>
      <c r="BU343" s="61"/>
      <c r="BV343" s="61"/>
      <c r="BW343" s="61"/>
      <c r="BX343" s="61"/>
      <c r="BY343" s="61"/>
      <c r="BZ343" s="59">
        <f t="shared" si="308"/>
        <v>0</v>
      </c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59">
        <f t="shared" si="309"/>
        <v>0</v>
      </c>
      <c r="CL343" s="59">
        <f t="shared" si="310"/>
        <v>0</v>
      </c>
      <c r="CM343" s="61"/>
      <c r="CN343" s="61"/>
      <c r="CO343" s="61"/>
      <c r="CP343" s="61"/>
      <c r="CQ343" s="61"/>
      <c r="CR343" s="61"/>
      <c r="CS343" s="61"/>
      <c r="CT343" s="59"/>
      <c r="CU343" s="59">
        <f t="shared" si="311"/>
        <v>0</v>
      </c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2"/>
      <c r="DG343" s="63"/>
    </row>
    <row r="344" spans="1:111" ht="12.75" hidden="1">
      <c r="A344" s="29" t="s">
        <v>917</v>
      </c>
      <c r="B344" s="31" t="s">
        <v>918</v>
      </c>
      <c r="C344" s="58">
        <f t="shared" si="293"/>
        <v>0</v>
      </c>
      <c r="D344" s="59">
        <f t="shared" si="294"/>
        <v>0</v>
      </c>
      <c r="E344" s="59">
        <f t="shared" si="295"/>
        <v>0</v>
      </c>
      <c r="F344" s="59">
        <f t="shared" si="296"/>
        <v>0</v>
      </c>
      <c r="G344" s="60"/>
      <c r="H344" s="60"/>
      <c r="I344" s="59">
        <f t="shared" si="297"/>
        <v>0</v>
      </c>
      <c r="J344" s="61"/>
      <c r="K344" s="61"/>
      <c r="L344" s="61"/>
      <c r="M344" s="61"/>
      <c r="N344" s="61"/>
      <c r="O344" s="61"/>
      <c r="P344" s="59">
        <f t="shared" si="298"/>
        <v>0</v>
      </c>
      <c r="Q344" s="60"/>
      <c r="R344" s="60"/>
      <c r="S344" s="60"/>
      <c r="T344" s="59">
        <f t="shared" si="299"/>
        <v>0</v>
      </c>
      <c r="U344" s="59">
        <f t="shared" si="300"/>
        <v>0</v>
      </c>
      <c r="V344" s="61"/>
      <c r="W344" s="61"/>
      <c r="X344" s="61"/>
      <c r="Y344" s="61"/>
      <c r="Z344" s="59">
        <f t="shared" si="301"/>
        <v>0</v>
      </c>
      <c r="AA344" s="61"/>
      <c r="AB344" s="61"/>
      <c r="AC344" s="59">
        <f t="shared" si="302"/>
        <v>0</v>
      </c>
      <c r="AD344" s="61"/>
      <c r="AE344" s="61"/>
      <c r="AF344" s="61"/>
      <c r="AG344" s="61"/>
      <c r="AH344" s="61"/>
      <c r="AI344" s="61"/>
      <c r="AJ344" s="59">
        <f t="shared" si="303"/>
        <v>0</v>
      </c>
      <c r="AK344" s="61"/>
      <c r="AL344" s="61"/>
      <c r="AM344" s="61"/>
      <c r="AN344" s="61"/>
      <c r="AO344" s="59">
        <f t="shared" si="304"/>
        <v>0</v>
      </c>
      <c r="AP344" s="61"/>
      <c r="AQ344" s="61"/>
      <c r="AR344" s="61"/>
      <c r="AS344" s="61"/>
      <c r="AT344" s="61"/>
      <c r="AU344" s="61"/>
      <c r="AV344" s="61"/>
      <c r="AW344" s="61"/>
      <c r="AX344" s="59">
        <f t="shared" si="305"/>
        <v>0</v>
      </c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59">
        <f t="shared" si="306"/>
        <v>0</v>
      </c>
      <c r="BP344" s="61"/>
      <c r="BQ344" s="61">
        <f t="shared" si="307"/>
        <v>0</v>
      </c>
      <c r="BR344" s="61"/>
      <c r="BS344" s="61"/>
      <c r="BT344" s="61"/>
      <c r="BU344" s="61"/>
      <c r="BV344" s="61"/>
      <c r="BW344" s="61"/>
      <c r="BX344" s="61"/>
      <c r="BY344" s="61"/>
      <c r="BZ344" s="59">
        <f t="shared" si="308"/>
        <v>0</v>
      </c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59">
        <f t="shared" si="309"/>
        <v>0</v>
      </c>
      <c r="CL344" s="59">
        <f t="shared" si="310"/>
        <v>0</v>
      </c>
      <c r="CM344" s="61"/>
      <c r="CN344" s="61"/>
      <c r="CO344" s="61"/>
      <c r="CP344" s="61"/>
      <c r="CQ344" s="61"/>
      <c r="CR344" s="61"/>
      <c r="CS344" s="61"/>
      <c r="CT344" s="59"/>
      <c r="CU344" s="59">
        <f t="shared" si="311"/>
        <v>0</v>
      </c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2"/>
      <c r="DG344" s="63"/>
    </row>
    <row r="345" spans="1:111" ht="12.75" hidden="1">
      <c r="A345" s="29" t="s">
        <v>919</v>
      </c>
      <c r="B345" s="31" t="s">
        <v>920</v>
      </c>
      <c r="C345" s="58">
        <f t="shared" si="293"/>
        <v>0</v>
      </c>
      <c r="D345" s="59">
        <f t="shared" si="294"/>
        <v>0</v>
      </c>
      <c r="E345" s="59">
        <f t="shared" si="295"/>
        <v>0</v>
      </c>
      <c r="F345" s="59">
        <f t="shared" si="296"/>
        <v>0</v>
      </c>
      <c r="G345" s="60"/>
      <c r="H345" s="60"/>
      <c r="I345" s="59">
        <f t="shared" si="297"/>
        <v>0</v>
      </c>
      <c r="J345" s="61"/>
      <c r="K345" s="61"/>
      <c r="L345" s="61"/>
      <c r="M345" s="61"/>
      <c r="N345" s="61"/>
      <c r="O345" s="61"/>
      <c r="P345" s="59">
        <f t="shared" si="298"/>
        <v>0</v>
      </c>
      <c r="Q345" s="60"/>
      <c r="R345" s="60"/>
      <c r="S345" s="60"/>
      <c r="T345" s="59">
        <f t="shared" si="299"/>
        <v>0</v>
      </c>
      <c r="U345" s="59">
        <f t="shared" si="300"/>
        <v>0</v>
      </c>
      <c r="V345" s="61"/>
      <c r="W345" s="61"/>
      <c r="X345" s="61"/>
      <c r="Y345" s="61"/>
      <c r="Z345" s="59">
        <f t="shared" si="301"/>
        <v>0</v>
      </c>
      <c r="AA345" s="61"/>
      <c r="AB345" s="61"/>
      <c r="AC345" s="59">
        <f t="shared" si="302"/>
        <v>0</v>
      </c>
      <c r="AD345" s="61"/>
      <c r="AE345" s="61"/>
      <c r="AF345" s="61"/>
      <c r="AG345" s="61"/>
      <c r="AH345" s="61"/>
      <c r="AI345" s="61"/>
      <c r="AJ345" s="59">
        <f t="shared" si="303"/>
        <v>0</v>
      </c>
      <c r="AK345" s="61"/>
      <c r="AL345" s="61"/>
      <c r="AM345" s="61"/>
      <c r="AN345" s="61"/>
      <c r="AO345" s="59">
        <f t="shared" si="304"/>
        <v>0</v>
      </c>
      <c r="AP345" s="61"/>
      <c r="AQ345" s="61"/>
      <c r="AR345" s="61"/>
      <c r="AS345" s="61"/>
      <c r="AT345" s="61"/>
      <c r="AU345" s="61"/>
      <c r="AV345" s="61"/>
      <c r="AW345" s="61"/>
      <c r="AX345" s="59">
        <f t="shared" si="305"/>
        <v>0</v>
      </c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59">
        <f t="shared" si="306"/>
        <v>0</v>
      </c>
      <c r="BP345" s="61"/>
      <c r="BQ345" s="61">
        <f t="shared" si="307"/>
        <v>0</v>
      </c>
      <c r="BR345" s="61"/>
      <c r="BS345" s="61"/>
      <c r="BT345" s="61"/>
      <c r="BU345" s="61"/>
      <c r="BV345" s="61"/>
      <c r="BW345" s="61"/>
      <c r="BX345" s="61"/>
      <c r="BY345" s="61"/>
      <c r="BZ345" s="59">
        <f t="shared" si="308"/>
        <v>0</v>
      </c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59">
        <f t="shared" si="309"/>
        <v>0</v>
      </c>
      <c r="CL345" s="59">
        <f t="shared" si="310"/>
        <v>0</v>
      </c>
      <c r="CM345" s="61"/>
      <c r="CN345" s="61"/>
      <c r="CO345" s="61"/>
      <c r="CP345" s="61"/>
      <c r="CQ345" s="61"/>
      <c r="CR345" s="61"/>
      <c r="CS345" s="61"/>
      <c r="CT345" s="59"/>
      <c r="CU345" s="59">
        <f t="shared" si="311"/>
        <v>0</v>
      </c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2"/>
      <c r="DG345" s="63"/>
    </row>
    <row r="346" spans="1:111" ht="12.75" hidden="1">
      <c r="A346" s="29" t="s">
        <v>921</v>
      </c>
      <c r="B346" s="31" t="s">
        <v>922</v>
      </c>
      <c r="C346" s="58">
        <f t="shared" si="293"/>
        <v>0</v>
      </c>
      <c r="D346" s="59">
        <f t="shared" si="294"/>
        <v>0</v>
      </c>
      <c r="E346" s="59">
        <f t="shared" si="295"/>
        <v>0</v>
      </c>
      <c r="F346" s="59">
        <f t="shared" si="296"/>
        <v>0</v>
      </c>
      <c r="G346" s="60"/>
      <c r="H346" s="60"/>
      <c r="I346" s="59">
        <f t="shared" si="297"/>
        <v>0</v>
      </c>
      <c r="J346" s="61"/>
      <c r="K346" s="61"/>
      <c r="L346" s="61"/>
      <c r="M346" s="61"/>
      <c r="N346" s="61"/>
      <c r="O346" s="61"/>
      <c r="P346" s="59">
        <f t="shared" si="298"/>
        <v>0</v>
      </c>
      <c r="Q346" s="60"/>
      <c r="R346" s="60"/>
      <c r="S346" s="60"/>
      <c r="T346" s="59">
        <f t="shared" si="299"/>
        <v>0</v>
      </c>
      <c r="U346" s="59">
        <f t="shared" si="300"/>
        <v>0</v>
      </c>
      <c r="V346" s="61"/>
      <c r="W346" s="61"/>
      <c r="X346" s="61"/>
      <c r="Y346" s="61"/>
      <c r="Z346" s="59">
        <f t="shared" si="301"/>
        <v>0</v>
      </c>
      <c r="AA346" s="61"/>
      <c r="AB346" s="61"/>
      <c r="AC346" s="59">
        <f t="shared" si="302"/>
        <v>0</v>
      </c>
      <c r="AD346" s="61"/>
      <c r="AE346" s="61"/>
      <c r="AF346" s="61"/>
      <c r="AG346" s="61"/>
      <c r="AH346" s="61"/>
      <c r="AI346" s="61"/>
      <c r="AJ346" s="59">
        <f t="shared" si="303"/>
        <v>0</v>
      </c>
      <c r="AK346" s="61"/>
      <c r="AL346" s="61"/>
      <c r="AM346" s="61"/>
      <c r="AN346" s="61"/>
      <c r="AO346" s="59">
        <f t="shared" si="304"/>
        <v>0</v>
      </c>
      <c r="AP346" s="61"/>
      <c r="AQ346" s="61"/>
      <c r="AR346" s="61"/>
      <c r="AS346" s="61"/>
      <c r="AT346" s="61"/>
      <c r="AU346" s="61"/>
      <c r="AV346" s="61"/>
      <c r="AW346" s="61"/>
      <c r="AX346" s="59">
        <f t="shared" si="305"/>
        <v>0</v>
      </c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59">
        <f t="shared" si="306"/>
        <v>0</v>
      </c>
      <c r="BP346" s="61"/>
      <c r="BQ346" s="61">
        <f t="shared" si="307"/>
        <v>0</v>
      </c>
      <c r="BR346" s="61"/>
      <c r="BS346" s="61"/>
      <c r="BT346" s="61"/>
      <c r="BU346" s="61"/>
      <c r="BV346" s="61"/>
      <c r="BW346" s="61"/>
      <c r="BX346" s="61"/>
      <c r="BY346" s="61"/>
      <c r="BZ346" s="59">
        <f t="shared" si="308"/>
        <v>0</v>
      </c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59">
        <f t="shared" si="309"/>
        <v>0</v>
      </c>
      <c r="CL346" s="59">
        <f t="shared" si="310"/>
        <v>0</v>
      </c>
      <c r="CM346" s="61"/>
      <c r="CN346" s="61"/>
      <c r="CO346" s="61"/>
      <c r="CP346" s="61"/>
      <c r="CQ346" s="61"/>
      <c r="CR346" s="61"/>
      <c r="CS346" s="61"/>
      <c r="CT346" s="59"/>
      <c r="CU346" s="59">
        <f t="shared" si="311"/>
        <v>0</v>
      </c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2"/>
      <c r="DG346" s="63"/>
    </row>
    <row r="347" spans="1:111" ht="12.75" hidden="1">
      <c r="A347" s="29" t="s">
        <v>923</v>
      </c>
      <c r="B347" s="31" t="s">
        <v>924</v>
      </c>
      <c r="C347" s="58">
        <f t="shared" si="293"/>
        <v>0</v>
      </c>
      <c r="D347" s="59">
        <f t="shared" si="294"/>
        <v>0</v>
      </c>
      <c r="E347" s="59">
        <f t="shared" si="295"/>
        <v>0</v>
      </c>
      <c r="F347" s="59">
        <f t="shared" si="296"/>
        <v>0</v>
      </c>
      <c r="G347" s="60"/>
      <c r="H347" s="60"/>
      <c r="I347" s="59">
        <f t="shared" si="297"/>
        <v>0</v>
      </c>
      <c r="J347" s="61"/>
      <c r="K347" s="61"/>
      <c r="L347" s="61"/>
      <c r="M347" s="61"/>
      <c r="N347" s="61"/>
      <c r="O347" s="61"/>
      <c r="P347" s="59">
        <f t="shared" si="298"/>
        <v>0</v>
      </c>
      <c r="Q347" s="60"/>
      <c r="R347" s="60"/>
      <c r="S347" s="60"/>
      <c r="T347" s="59">
        <f t="shared" si="299"/>
        <v>0</v>
      </c>
      <c r="U347" s="59">
        <f t="shared" si="300"/>
        <v>0</v>
      </c>
      <c r="V347" s="61"/>
      <c r="W347" s="61"/>
      <c r="X347" s="61"/>
      <c r="Y347" s="61"/>
      <c r="Z347" s="59">
        <f t="shared" si="301"/>
        <v>0</v>
      </c>
      <c r="AA347" s="61"/>
      <c r="AB347" s="61"/>
      <c r="AC347" s="59">
        <f t="shared" si="302"/>
        <v>0</v>
      </c>
      <c r="AD347" s="61"/>
      <c r="AE347" s="61"/>
      <c r="AF347" s="61"/>
      <c r="AG347" s="61"/>
      <c r="AH347" s="61"/>
      <c r="AI347" s="61"/>
      <c r="AJ347" s="59">
        <f t="shared" si="303"/>
        <v>0</v>
      </c>
      <c r="AK347" s="61"/>
      <c r="AL347" s="61"/>
      <c r="AM347" s="61"/>
      <c r="AN347" s="61"/>
      <c r="AO347" s="59">
        <f t="shared" si="304"/>
        <v>0</v>
      </c>
      <c r="AP347" s="61"/>
      <c r="AQ347" s="61"/>
      <c r="AR347" s="61"/>
      <c r="AS347" s="61"/>
      <c r="AT347" s="61"/>
      <c r="AU347" s="61"/>
      <c r="AV347" s="61"/>
      <c r="AW347" s="61"/>
      <c r="AX347" s="59">
        <f t="shared" si="305"/>
        <v>0</v>
      </c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59">
        <f t="shared" si="306"/>
        <v>0</v>
      </c>
      <c r="BP347" s="61"/>
      <c r="BQ347" s="61">
        <f t="shared" si="307"/>
        <v>0</v>
      </c>
      <c r="BR347" s="61"/>
      <c r="BS347" s="61"/>
      <c r="BT347" s="61"/>
      <c r="BU347" s="61"/>
      <c r="BV347" s="61"/>
      <c r="BW347" s="61"/>
      <c r="BX347" s="61"/>
      <c r="BY347" s="61"/>
      <c r="BZ347" s="59">
        <f t="shared" si="308"/>
        <v>0</v>
      </c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59">
        <f t="shared" si="309"/>
        <v>0</v>
      </c>
      <c r="CL347" s="59">
        <f t="shared" si="310"/>
        <v>0</v>
      </c>
      <c r="CM347" s="61"/>
      <c r="CN347" s="61"/>
      <c r="CO347" s="61"/>
      <c r="CP347" s="61"/>
      <c r="CQ347" s="61"/>
      <c r="CR347" s="61"/>
      <c r="CS347" s="61"/>
      <c r="CT347" s="59"/>
      <c r="CU347" s="59">
        <f t="shared" si="311"/>
        <v>0</v>
      </c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2"/>
      <c r="DG347" s="63"/>
    </row>
    <row r="348" spans="1:111" ht="12.75" hidden="1">
      <c r="A348" s="29" t="s">
        <v>925</v>
      </c>
      <c r="B348" s="31" t="s">
        <v>926</v>
      </c>
      <c r="C348" s="58">
        <f t="shared" si="293"/>
        <v>0</v>
      </c>
      <c r="D348" s="59">
        <f t="shared" si="294"/>
        <v>0</v>
      </c>
      <c r="E348" s="59">
        <f t="shared" si="295"/>
        <v>0</v>
      </c>
      <c r="F348" s="59">
        <f t="shared" si="296"/>
        <v>0</v>
      </c>
      <c r="G348" s="60"/>
      <c r="H348" s="60"/>
      <c r="I348" s="59">
        <f t="shared" si="297"/>
        <v>0</v>
      </c>
      <c r="J348" s="61"/>
      <c r="K348" s="61"/>
      <c r="L348" s="61"/>
      <c r="M348" s="61"/>
      <c r="N348" s="61"/>
      <c r="O348" s="61"/>
      <c r="P348" s="59">
        <f t="shared" si="298"/>
        <v>0</v>
      </c>
      <c r="Q348" s="60"/>
      <c r="R348" s="60"/>
      <c r="S348" s="60"/>
      <c r="T348" s="59">
        <f t="shared" si="299"/>
        <v>0</v>
      </c>
      <c r="U348" s="59">
        <f t="shared" si="300"/>
        <v>0</v>
      </c>
      <c r="V348" s="61"/>
      <c r="W348" s="61"/>
      <c r="X348" s="61"/>
      <c r="Y348" s="61"/>
      <c r="Z348" s="59">
        <f t="shared" si="301"/>
        <v>0</v>
      </c>
      <c r="AA348" s="61"/>
      <c r="AB348" s="61"/>
      <c r="AC348" s="59">
        <f t="shared" si="302"/>
        <v>0</v>
      </c>
      <c r="AD348" s="61"/>
      <c r="AE348" s="61"/>
      <c r="AF348" s="61"/>
      <c r="AG348" s="61"/>
      <c r="AH348" s="61"/>
      <c r="AI348" s="61"/>
      <c r="AJ348" s="59">
        <f t="shared" si="303"/>
        <v>0</v>
      </c>
      <c r="AK348" s="61"/>
      <c r="AL348" s="61"/>
      <c r="AM348" s="61"/>
      <c r="AN348" s="61"/>
      <c r="AO348" s="59">
        <f t="shared" si="304"/>
        <v>0</v>
      </c>
      <c r="AP348" s="61"/>
      <c r="AQ348" s="61"/>
      <c r="AR348" s="61"/>
      <c r="AS348" s="61"/>
      <c r="AT348" s="61"/>
      <c r="AU348" s="61"/>
      <c r="AV348" s="61"/>
      <c r="AW348" s="61"/>
      <c r="AX348" s="59">
        <f t="shared" si="305"/>
        <v>0</v>
      </c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59">
        <f t="shared" si="306"/>
        <v>0</v>
      </c>
      <c r="BP348" s="61"/>
      <c r="BQ348" s="61">
        <f t="shared" si="307"/>
        <v>0</v>
      </c>
      <c r="BR348" s="61"/>
      <c r="BS348" s="61"/>
      <c r="BT348" s="61"/>
      <c r="BU348" s="61"/>
      <c r="BV348" s="61"/>
      <c r="BW348" s="61"/>
      <c r="BX348" s="61"/>
      <c r="BY348" s="61"/>
      <c r="BZ348" s="59">
        <f t="shared" si="308"/>
        <v>0</v>
      </c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59">
        <f t="shared" si="309"/>
        <v>0</v>
      </c>
      <c r="CL348" s="59">
        <f t="shared" si="310"/>
        <v>0</v>
      </c>
      <c r="CM348" s="61"/>
      <c r="CN348" s="61"/>
      <c r="CO348" s="61"/>
      <c r="CP348" s="61"/>
      <c r="CQ348" s="61"/>
      <c r="CR348" s="61"/>
      <c r="CS348" s="61"/>
      <c r="CT348" s="59"/>
      <c r="CU348" s="59">
        <f t="shared" si="311"/>
        <v>0</v>
      </c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2"/>
      <c r="DG348" s="63"/>
    </row>
    <row r="349" spans="1:111" ht="12.75" hidden="1">
      <c r="A349" s="29" t="s">
        <v>927</v>
      </c>
      <c r="B349" s="31" t="s">
        <v>928</v>
      </c>
      <c r="C349" s="58">
        <f t="shared" si="293"/>
        <v>0</v>
      </c>
      <c r="D349" s="59">
        <f t="shared" si="294"/>
        <v>0</v>
      </c>
      <c r="E349" s="59">
        <f t="shared" si="295"/>
        <v>0</v>
      </c>
      <c r="F349" s="59">
        <f t="shared" si="296"/>
        <v>0</v>
      </c>
      <c r="G349" s="60"/>
      <c r="H349" s="60"/>
      <c r="I349" s="59">
        <f t="shared" si="297"/>
        <v>0</v>
      </c>
      <c r="J349" s="61"/>
      <c r="K349" s="61"/>
      <c r="L349" s="61"/>
      <c r="M349" s="61"/>
      <c r="N349" s="61"/>
      <c r="O349" s="61"/>
      <c r="P349" s="59">
        <f t="shared" si="298"/>
        <v>0</v>
      </c>
      <c r="Q349" s="60"/>
      <c r="R349" s="60"/>
      <c r="S349" s="60"/>
      <c r="T349" s="59">
        <f t="shared" si="299"/>
        <v>0</v>
      </c>
      <c r="U349" s="59">
        <f t="shared" si="300"/>
        <v>0</v>
      </c>
      <c r="V349" s="61"/>
      <c r="W349" s="61"/>
      <c r="X349" s="61"/>
      <c r="Y349" s="61"/>
      <c r="Z349" s="59">
        <f t="shared" si="301"/>
        <v>0</v>
      </c>
      <c r="AA349" s="61"/>
      <c r="AB349" s="61"/>
      <c r="AC349" s="59">
        <f t="shared" si="302"/>
        <v>0</v>
      </c>
      <c r="AD349" s="61"/>
      <c r="AE349" s="61"/>
      <c r="AF349" s="61"/>
      <c r="AG349" s="61"/>
      <c r="AH349" s="61"/>
      <c r="AI349" s="61"/>
      <c r="AJ349" s="59">
        <f t="shared" si="303"/>
        <v>0</v>
      </c>
      <c r="AK349" s="61"/>
      <c r="AL349" s="61"/>
      <c r="AM349" s="61"/>
      <c r="AN349" s="61"/>
      <c r="AO349" s="59">
        <f t="shared" si="304"/>
        <v>0</v>
      </c>
      <c r="AP349" s="61"/>
      <c r="AQ349" s="61"/>
      <c r="AR349" s="61"/>
      <c r="AS349" s="61"/>
      <c r="AT349" s="61"/>
      <c r="AU349" s="61"/>
      <c r="AV349" s="61"/>
      <c r="AW349" s="61"/>
      <c r="AX349" s="59">
        <f t="shared" si="305"/>
        <v>0</v>
      </c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59">
        <f t="shared" si="306"/>
        <v>0</v>
      </c>
      <c r="BP349" s="61"/>
      <c r="BQ349" s="61">
        <f t="shared" si="307"/>
        <v>0</v>
      </c>
      <c r="BR349" s="61"/>
      <c r="BS349" s="61"/>
      <c r="BT349" s="61"/>
      <c r="BU349" s="61"/>
      <c r="BV349" s="61"/>
      <c r="BW349" s="61"/>
      <c r="BX349" s="61"/>
      <c r="BY349" s="61"/>
      <c r="BZ349" s="59">
        <f t="shared" si="308"/>
        <v>0</v>
      </c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59">
        <f t="shared" si="309"/>
        <v>0</v>
      </c>
      <c r="CL349" s="59">
        <f t="shared" si="310"/>
        <v>0</v>
      </c>
      <c r="CM349" s="61"/>
      <c r="CN349" s="61"/>
      <c r="CO349" s="61"/>
      <c r="CP349" s="61"/>
      <c r="CQ349" s="61"/>
      <c r="CR349" s="61"/>
      <c r="CS349" s="61"/>
      <c r="CT349" s="59"/>
      <c r="CU349" s="59">
        <f t="shared" si="311"/>
        <v>0</v>
      </c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2"/>
      <c r="DG349" s="63"/>
    </row>
    <row r="350" spans="1:111" ht="12.75" hidden="1">
      <c r="A350" s="29" t="s">
        <v>929</v>
      </c>
      <c r="B350" s="31" t="s">
        <v>930</v>
      </c>
      <c r="C350" s="58">
        <f t="shared" si="293"/>
        <v>0</v>
      </c>
      <c r="D350" s="59">
        <f t="shared" si="294"/>
        <v>0</v>
      </c>
      <c r="E350" s="59">
        <f t="shared" si="295"/>
        <v>0</v>
      </c>
      <c r="F350" s="59">
        <f t="shared" si="296"/>
        <v>0</v>
      </c>
      <c r="G350" s="60"/>
      <c r="H350" s="60"/>
      <c r="I350" s="59">
        <f t="shared" si="297"/>
        <v>0</v>
      </c>
      <c r="J350" s="61"/>
      <c r="K350" s="61"/>
      <c r="L350" s="61"/>
      <c r="M350" s="61"/>
      <c r="N350" s="61"/>
      <c r="O350" s="61"/>
      <c r="P350" s="59">
        <f t="shared" si="298"/>
        <v>0</v>
      </c>
      <c r="Q350" s="60"/>
      <c r="R350" s="60"/>
      <c r="S350" s="60"/>
      <c r="T350" s="59">
        <f t="shared" si="299"/>
        <v>0</v>
      </c>
      <c r="U350" s="59">
        <f t="shared" si="300"/>
        <v>0</v>
      </c>
      <c r="V350" s="61"/>
      <c r="W350" s="61"/>
      <c r="X350" s="61"/>
      <c r="Y350" s="61"/>
      <c r="Z350" s="59">
        <f t="shared" si="301"/>
        <v>0</v>
      </c>
      <c r="AA350" s="61"/>
      <c r="AB350" s="61"/>
      <c r="AC350" s="59">
        <f t="shared" si="302"/>
        <v>0</v>
      </c>
      <c r="AD350" s="61"/>
      <c r="AE350" s="61"/>
      <c r="AF350" s="61"/>
      <c r="AG350" s="61"/>
      <c r="AH350" s="61"/>
      <c r="AI350" s="61"/>
      <c r="AJ350" s="59">
        <f t="shared" si="303"/>
        <v>0</v>
      </c>
      <c r="AK350" s="61"/>
      <c r="AL350" s="61"/>
      <c r="AM350" s="61"/>
      <c r="AN350" s="61"/>
      <c r="AO350" s="59">
        <f t="shared" si="304"/>
        <v>0</v>
      </c>
      <c r="AP350" s="61"/>
      <c r="AQ350" s="61"/>
      <c r="AR350" s="61"/>
      <c r="AS350" s="61"/>
      <c r="AT350" s="61"/>
      <c r="AU350" s="61"/>
      <c r="AV350" s="61"/>
      <c r="AW350" s="61"/>
      <c r="AX350" s="59">
        <f t="shared" si="305"/>
        <v>0</v>
      </c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59">
        <f t="shared" si="306"/>
        <v>0</v>
      </c>
      <c r="BP350" s="61"/>
      <c r="BQ350" s="61">
        <f t="shared" si="307"/>
        <v>0</v>
      </c>
      <c r="BR350" s="61"/>
      <c r="BS350" s="61"/>
      <c r="BT350" s="61"/>
      <c r="BU350" s="61"/>
      <c r="BV350" s="61"/>
      <c r="BW350" s="61"/>
      <c r="BX350" s="61"/>
      <c r="BY350" s="61"/>
      <c r="BZ350" s="59">
        <f t="shared" si="308"/>
        <v>0</v>
      </c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59">
        <f t="shared" si="309"/>
        <v>0</v>
      </c>
      <c r="CL350" s="59">
        <f t="shared" si="310"/>
        <v>0</v>
      </c>
      <c r="CM350" s="61"/>
      <c r="CN350" s="61"/>
      <c r="CO350" s="61"/>
      <c r="CP350" s="61"/>
      <c r="CQ350" s="61"/>
      <c r="CR350" s="61"/>
      <c r="CS350" s="61"/>
      <c r="CT350" s="59"/>
      <c r="CU350" s="59">
        <f t="shared" si="311"/>
        <v>0</v>
      </c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2"/>
      <c r="DG350" s="63"/>
    </row>
    <row r="351" spans="1:111" ht="12.75" hidden="1">
      <c r="A351" s="29" t="s">
        <v>931</v>
      </c>
      <c r="B351" s="31" t="s">
        <v>932</v>
      </c>
      <c r="C351" s="58">
        <f t="shared" si="293"/>
        <v>0</v>
      </c>
      <c r="D351" s="59">
        <f t="shared" si="294"/>
        <v>0</v>
      </c>
      <c r="E351" s="59">
        <f t="shared" si="295"/>
        <v>0</v>
      </c>
      <c r="F351" s="59">
        <f t="shared" si="296"/>
        <v>0</v>
      </c>
      <c r="G351" s="60"/>
      <c r="H351" s="60"/>
      <c r="I351" s="59">
        <f t="shared" si="297"/>
        <v>0</v>
      </c>
      <c r="J351" s="61"/>
      <c r="K351" s="61"/>
      <c r="L351" s="61"/>
      <c r="M351" s="61"/>
      <c r="N351" s="61"/>
      <c r="O351" s="61"/>
      <c r="P351" s="59">
        <f t="shared" si="298"/>
        <v>0</v>
      </c>
      <c r="Q351" s="60"/>
      <c r="R351" s="60"/>
      <c r="S351" s="60"/>
      <c r="T351" s="59">
        <f t="shared" si="299"/>
        <v>0</v>
      </c>
      <c r="U351" s="59">
        <f t="shared" si="300"/>
        <v>0</v>
      </c>
      <c r="V351" s="61"/>
      <c r="W351" s="61"/>
      <c r="X351" s="61"/>
      <c r="Y351" s="61"/>
      <c r="Z351" s="59">
        <f t="shared" si="301"/>
        <v>0</v>
      </c>
      <c r="AA351" s="61"/>
      <c r="AB351" s="61"/>
      <c r="AC351" s="59">
        <f t="shared" si="302"/>
        <v>0</v>
      </c>
      <c r="AD351" s="61"/>
      <c r="AE351" s="61"/>
      <c r="AF351" s="61"/>
      <c r="AG351" s="61"/>
      <c r="AH351" s="61"/>
      <c r="AI351" s="61"/>
      <c r="AJ351" s="59">
        <f t="shared" si="303"/>
        <v>0</v>
      </c>
      <c r="AK351" s="61"/>
      <c r="AL351" s="61"/>
      <c r="AM351" s="61"/>
      <c r="AN351" s="61"/>
      <c r="AO351" s="59">
        <f t="shared" si="304"/>
        <v>0</v>
      </c>
      <c r="AP351" s="61"/>
      <c r="AQ351" s="61"/>
      <c r="AR351" s="61"/>
      <c r="AS351" s="61"/>
      <c r="AT351" s="61"/>
      <c r="AU351" s="61"/>
      <c r="AV351" s="61"/>
      <c r="AW351" s="61"/>
      <c r="AX351" s="59">
        <f t="shared" si="305"/>
        <v>0</v>
      </c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59">
        <f t="shared" si="306"/>
        <v>0</v>
      </c>
      <c r="BP351" s="61"/>
      <c r="BQ351" s="61">
        <f t="shared" si="307"/>
        <v>0</v>
      </c>
      <c r="BR351" s="61"/>
      <c r="BS351" s="61"/>
      <c r="BT351" s="61"/>
      <c r="BU351" s="61"/>
      <c r="BV351" s="61"/>
      <c r="BW351" s="61"/>
      <c r="BX351" s="61"/>
      <c r="BY351" s="61"/>
      <c r="BZ351" s="59">
        <f t="shared" si="308"/>
        <v>0</v>
      </c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59">
        <f t="shared" si="309"/>
        <v>0</v>
      </c>
      <c r="CL351" s="59">
        <f t="shared" si="310"/>
        <v>0</v>
      </c>
      <c r="CM351" s="61"/>
      <c r="CN351" s="61"/>
      <c r="CO351" s="61"/>
      <c r="CP351" s="61"/>
      <c r="CQ351" s="61"/>
      <c r="CR351" s="61"/>
      <c r="CS351" s="61"/>
      <c r="CT351" s="59"/>
      <c r="CU351" s="59">
        <f t="shared" si="311"/>
        <v>0</v>
      </c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2"/>
      <c r="DG351" s="63"/>
    </row>
    <row r="352" spans="1:111" ht="12.75" hidden="1">
      <c r="A352" s="29" t="s">
        <v>933</v>
      </c>
      <c r="B352" s="31" t="s">
        <v>934</v>
      </c>
      <c r="C352" s="58">
        <f t="shared" si="293"/>
        <v>0</v>
      </c>
      <c r="D352" s="59">
        <f t="shared" si="294"/>
        <v>0</v>
      </c>
      <c r="E352" s="59">
        <f t="shared" si="295"/>
        <v>0</v>
      </c>
      <c r="F352" s="59">
        <f t="shared" si="296"/>
        <v>0</v>
      </c>
      <c r="G352" s="60"/>
      <c r="H352" s="60"/>
      <c r="I352" s="59">
        <f t="shared" si="297"/>
        <v>0</v>
      </c>
      <c r="J352" s="61"/>
      <c r="K352" s="61"/>
      <c r="L352" s="61"/>
      <c r="M352" s="61"/>
      <c r="N352" s="61"/>
      <c r="O352" s="61"/>
      <c r="P352" s="59">
        <f t="shared" si="298"/>
        <v>0</v>
      </c>
      <c r="Q352" s="60"/>
      <c r="R352" s="60"/>
      <c r="S352" s="60"/>
      <c r="T352" s="59">
        <f t="shared" si="299"/>
        <v>0</v>
      </c>
      <c r="U352" s="59">
        <f t="shared" si="300"/>
        <v>0</v>
      </c>
      <c r="V352" s="61"/>
      <c r="W352" s="61"/>
      <c r="X352" s="61"/>
      <c r="Y352" s="61"/>
      <c r="Z352" s="59">
        <f t="shared" si="301"/>
        <v>0</v>
      </c>
      <c r="AA352" s="61"/>
      <c r="AB352" s="61"/>
      <c r="AC352" s="59">
        <f t="shared" si="302"/>
        <v>0</v>
      </c>
      <c r="AD352" s="61"/>
      <c r="AE352" s="61"/>
      <c r="AF352" s="61"/>
      <c r="AG352" s="61"/>
      <c r="AH352" s="61"/>
      <c r="AI352" s="61"/>
      <c r="AJ352" s="59">
        <f t="shared" si="303"/>
        <v>0</v>
      </c>
      <c r="AK352" s="61"/>
      <c r="AL352" s="61"/>
      <c r="AM352" s="61"/>
      <c r="AN352" s="61"/>
      <c r="AO352" s="59">
        <f t="shared" si="304"/>
        <v>0</v>
      </c>
      <c r="AP352" s="61"/>
      <c r="AQ352" s="61"/>
      <c r="AR352" s="61"/>
      <c r="AS352" s="61"/>
      <c r="AT352" s="61"/>
      <c r="AU352" s="61"/>
      <c r="AV352" s="61"/>
      <c r="AW352" s="61"/>
      <c r="AX352" s="59">
        <f t="shared" si="305"/>
        <v>0</v>
      </c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59">
        <f t="shared" si="306"/>
        <v>0</v>
      </c>
      <c r="BP352" s="61"/>
      <c r="BQ352" s="61">
        <f t="shared" si="307"/>
        <v>0</v>
      </c>
      <c r="BR352" s="61"/>
      <c r="BS352" s="61"/>
      <c r="BT352" s="61"/>
      <c r="BU352" s="61"/>
      <c r="BV352" s="61"/>
      <c r="BW352" s="61"/>
      <c r="BX352" s="61"/>
      <c r="BY352" s="61"/>
      <c r="BZ352" s="59">
        <f t="shared" si="308"/>
        <v>0</v>
      </c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59">
        <f t="shared" si="309"/>
        <v>0</v>
      </c>
      <c r="CL352" s="59">
        <f t="shared" si="310"/>
        <v>0</v>
      </c>
      <c r="CM352" s="61"/>
      <c r="CN352" s="61"/>
      <c r="CO352" s="61"/>
      <c r="CP352" s="61"/>
      <c r="CQ352" s="61"/>
      <c r="CR352" s="61"/>
      <c r="CS352" s="61"/>
      <c r="CT352" s="59"/>
      <c r="CU352" s="59">
        <f t="shared" si="311"/>
        <v>0</v>
      </c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2"/>
      <c r="DG352" s="63"/>
    </row>
    <row r="353" spans="1:111" ht="12.75" hidden="1">
      <c r="A353" s="29" t="s">
        <v>935</v>
      </c>
      <c r="B353" s="31" t="s">
        <v>936</v>
      </c>
      <c r="C353" s="58">
        <f t="shared" si="293"/>
        <v>0</v>
      </c>
      <c r="D353" s="59">
        <f t="shared" si="294"/>
        <v>0</v>
      </c>
      <c r="E353" s="59">
        <f t="shared" si="295"/>
        <v>0</v>
      </c>
      <c r="F353" s="59">
        <f t="shared" si="296"/>
        <v>0</v>
      </c>
      <c r="G353" s="60"/>
      <c r="H353" s="60"/>
      <c r="I353" s="59">
        <f t="shared" si="297"/>
        <v>0</v>
      </c>
      <c r="J353" s="61"/>
      <c r="K353" s="61"/>
      <c r="L353" s="61"/>
      <c r="M353" s="61"/>
      <c r="N353" s="61"/>
      <c r="O353" s="61"/>
      <c r="P353" s="59">
        <f t="shared" si="298"/>
        <v>0</v>
      </c>
      <c r="Q353" s="60"/>
      <c r="R353" s="60"/>
      <c r="S353" s="60"/>
      <c r="T353" s="59">
        <f t="shared" si="299"/>
        <v>0</v>
      </c>
      <c r="U353" s="59">
        <f t="shared" si="300"/>
        <v>0</v>
      </c>
      <c r="V353" s="61"/>
      <c r="W353" s="61"/>
      <c r="X353" s="61"/>
      <c r="Y353" s="61"/>
      <c r="Z353" s="59">
        <f t="shared" si="301"/>
        <v>0</v>
      </c>
      <c r="AA353" s="61"/>
      <c r="AB353" s="61"/>
      <c r="AC353" s="59">
        <f t="shared" si="302"/>
        <v>0</v>
      </c>
      <c r="AD353" s="61"/>
      <c r="AE353" s="61"/>
      <c r="AF353" s="61"/>
      <c r="AG353" s="61"/>
      <c r="AH353" s="61"/>
      <c r="AI353" s="61"/>
      <c r="AJ353" s="59">
        <f t="shared" si="303"/>
        <v>0</v>
      </c>
      <c r="AK353" s="61"/>
      <c r="AL353" s="61"/>
      <c r="AM353" s="61"/>
      <c r="AN353" s="61"/>
      <c r="AO353" s="59">
        <f t="shared" si="304"/>
        <v>0</v>
      </c>
      <c r="AP353" s="61"/>
      <c r="AQ353" s="61"/>
      <c r="AR353" s="61"/>
      <c r="AS353" s="61"/>
      <c r="AT353" s="61"/>
      <c r="AU353" s="61"/>
      <c r="AV353" s="61"/>
      <c r="AW353" s="61"/>
      <c r="AX353" s="59">
        <f t="shared" si="305"/>
        <v>0</v>
      </c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59">
        <f t="shared" si="306"/>
        <v>0</v>
      </c>
      <c r="BP353" s="61"/>
      <c r="BQ353" s="61">
        <f t="shared" si="307"/>
        <v>0</v>
      </c>
      <c r="BR353" s="61"/>
      <c r="BS353" s="61"/>
      <c r="BT353" s="61"/>
      <c r="BU353" s="61"/>
      <c r="BV353" s="61"/>
      <c r="BW353" s="61"/>
      <c r="BX353" s="61"/>
      <c r="BY353" s="61"/>
      <c r="BZ353" s="59">
        <f t="shared" si="308"/>
        <v>0</v>
      </c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59">
        <f t="shared" si="309"/>
        <v>0</v>
      </c>
      <c r="CL353" s="59">
        <f t="shared" si="310"/>
        <v>0</v>
      </c>
      <c r="CM353" s="61"/>
      <c r="CN353" s="61"/>
      <c r="CO353" s="61"/>
      <c r="CP353" s="61"/>
      <c r="CQ353" s="61"/>
      <c r="CR353" s="61"/>
      <c r="CS353" s="61"/>
      <c r="CT353" s="59"/>
      <c r="CU353" s="59">
        <f t="shared" si="311"/>
        <v>0</v>
      </c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2"/>
      <c r="DG353" s="63"/>
    </row>
    <row r="354" spans="1:111" ht="12.75" hidden="1">
      <c r="A354" s="29" t="s">
        <v>937</v>
      </c>
      <c r="B354" s="31" t="s">
        <v>938</v>
      </c>
      <c r="C354" s="58">
        <f t="shared" si="293"/>
        <v>0</v>
      </c>
      <c r="D354" s="59">
        <f t="shared" si="294"/>
        <v>0</v>
      </c>
      <c r="E354" s="59">
        <f t="shared" si="295"/>
        <v>0</v>
      </c>
      <c r="F354" s="59">
        <f t="shared" si="296"/>
        <v>0</v>
      </c>
      <c r="G354" s="60"/>
      <c r="H354" s="60"/>
      <c r="I354" s="59">
        <f t="shared" si="297"/>
        <v>0</v>
      </c>
      <c r="J354" s="61"/>
      <c r="K354" s="61"/>
      <c r="L354" s="61"/>
      <c r="M354" s="61"/>
      <c r="N354" s="61"/>
      <c r="O354" s="61"/>
      <c r="P354" s="59">
        <f t="shared" si="298"/>
        <v>0</v>
      </c>
      <c r="Q354" s="60"/>
      <c r="R354" s="60"/>
      <c r="S354" s="60"/>
      <c r="T354" s="59">
        <f t="shared" si="299"/>
        <v>0</v>
      </c>
      <c r="U354" s="59">
        <f t="shared" si="300"/>
        <v>0</v>
      </c>
      <c r="V354" s="61"/>
      <c r="W354" s="61"/>
      <c r="X354" s="61"/>
      <c r="Y354" s="61"/>
      <c r="Z354" s="59">
        <f t="shared" si="301"/>
        <v>0</v>
      </c>
      <c r="AA354" s="61"/>
      <c r="AB354" s="61"/>
      <c r="AC354" s="59">
        <f t="shared" si="302"/>
        <v>0</v>
      </c>
      <c r="AD354" s="61"/>
      <c r="AE354" s="61"/>
      <c r="AF354" s="61"/>
      <c r="AG354" s="61"/>
      <c r="AH354" s="61"/>
      <c r="AI354" s="61"/>
      <c r="AJ354" s="59">
        <f t="shared" si="303"/>
        <v>0</v>
      </c>
      <c r="AK354" s="61"/>
      <c r="AL354" s="61"/>
      <c r="AM354" s="61"/>
      <c r="AN354" s="61"/>
      <c r="AO354" s="59">
        <f t="shared" si="304"/>
        <v>0</v>
      </c>
      <c r="AP354" s="61"/>
      <c r="AQ354" s="61"/>
      <c r="AR354" s="61"/>
      <c r="AS354" s="61"/>
      <c r="AT354" s="61"/>
      <c r="AU354" s="61"/>
      <c r="AV354" s="61"/>
      <c r="AW354" s="61"/>
      <c r="AX354" s="59">
        <f t="shared" si="305"/>
        <v>0</v>
      </c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59">
        <f t="shared" si="306"/>
        <v>0</v>
      </c>
      <c r="BP354" s="61"/>
      <c r="BQ354" s="61">
        <f t="shared" si="307"/>
        <v>0</v>
      </c>
      <c r="BR354" s="61"/>
      <c r="BS354" s="61"/>
      <c r="BT354" s="61"/>
      <c r="BU354" s="61"/>
      <c r="BV354" s="61"/>
      <c r="BW354" s="61"/>
      <c r="BX354" s="61"/>
      <c r="BY354" s="61"/>
      <c r="BZ354" s="59">
        <f t="shared" si="308"/>
        <v>0</v>
      </c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59">
        <f t="shared" si="309"/>
        <v>0</v>
      </c>
      <c r="CL354" s="59">
        <f t="shared" si="310"/>
        <v>0</v>
      </c>
      <c r="CM354" s="61"/>
      <c r="CN354" s="61"/>
      <c r="CO354" s="61"/>
      <c r="CP354" s="61"/>
      <c r="CQ354" s="61"/>
      <c r="CR354" s="61"/>
      <c r="CS354" s="61"/>
      <c r="CT354" s="59"/>
      <c r="CU354" s="59">
        <f t="shared" si="311"/>
        <v>0</v>
      </c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2"/>
      <c r="DG354" s="63"/>
    </row>
    <row r="355" spans="1:111" ht="12.75" hidden="1">
      <c r="A355" s="29" t="s">
        <v>939</v>
      </c>
      <c r="B355" s="31" t="s">
        <v>940</v>
      </c>
      <c r="C355" s="58">
        <f t="shared" si="293"/>
        <v>0</v>
      </c>
      <c r="D355" s="59">
        <f t="shared" si="294"/>
        <v>0</v>
      </c>
      <c r="E355" s="59">
        <f t="shared" si="295"/>
        <v>0</v>
      </c>
      <c r="F355" s="59">
        <f t="shared" si="296"/>
        <v>0</v>
      </c>
      <c r="G355" s="60"/>
      <c r="H355" s="60"/>
      <c r="I355" s="59">
        <f t="shared" si="297"/>
        <v>0</v>
      </c>
      <c r="J355" s="61"/>
      <c r="K355" s="61"/>
      <c r="L355" s="61"/>
      <c r="M355" s="61"/>
      <c r="N355" s="61"/>
      <c r="O355" s="61"/>
      <c r="P355" s="59">
        <f t="shared" si="298"/>
        <v>0</v>
      </c>
      <c r="Q355" s="60"/>
      <c r="R355" s="60"/>
      <c r="S355" s="60"/>
      <c r="T355" s="59">
        <f t="shared" si="299"/>
        <v>0</v>
      </c>
      <c r="U355" s="59">
        <f t="shared" si="300"/>
        <v>0</v>
      </c>
      <c r="V355" s="61"/>
      <c r="W355" s="61"/>
      <c r="X355" s="61"/>
      <c r="Y355" s="61"/>
      <c r="Z355" s="59">
        <f t="shared" si="301"/>
        <v>0</v>
      </c>
      <c r="AA355" s="61"/>
      <c r="AB355" s="61"/>
      <c r="AC355" s="59">
        <f t="shared" si="302"/>
        <v>0</v>
      </c>
      <c r="AD355" s="61"/>
      <c r="AE355" s="61"/>
      <c r="AF355" s="61"/>
      <c r="AG355" s="61"/>
      <c r="AH355" s="61"/>
      <c r="AI355" s="61"/>
      <c r="AJ355" s="59">
        <f t="shared" si="303"/>
        <v>0</v>
      </c>
      <c r="AK355" s="61"/>
      <c r="AL355" s="61"/>
      <c r="AM355" s="61"/>
      <c r="AN355" s="61"/>
      <c r="AO355" s="59">
        <f t="shared" si="304"/>
        <v>0</v>
      </c>
      <c r="AP355" s="61"/>
      <c r="AQ355" s="61"/>
      <c r="AR355" s="61"/>
      <c r="AS355" s="61"/>
      <c r="AT355" s="61"/>
      <c r="AU355" s="61"/>
      <c r="AV355" s="61"/>
      <c r="AW355" s="61"/>
      <c r="AX355" s="59">
        <f t="shared" si="305"/>
        <v>0</v>
      </c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59">
        <f t="shared" si="306"/>
        <v>0</v>
      </c>
      <c r="BP355" s="61"/>
      <c r="BQ355" s="61">
        <f t="shared" si="307"/>
        <v>0</v>
      </c>
      <c r="BR355" s="61"/>
      <c r="BS355" s="61"/>
      <c r="BT355" s="61"/>
      <c r="BU355" s="61"/>
      <c r="BV355" s="61"/>
      <c r="BW355" s="61"/>
      <c r="BX355" s="61"/>
      <c r="BY355" s="61"/>
      <c r="BZ355" s="59">
        <f t="shared" si="308"/>
        <v>0</v>
      </c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59">
        <f t="shared" si="309"/>
        <v>0</v>
      </c>
      <c r="CL355" s="59">
        <f t="shared" si="310"/>
        <v>0</v>
      </c>
      <c r="CM355" s="61"/>
      <c r="CN355" s="61"/>
      <c r="CO355" s="61"/>
      <c r="CP355" s="61"/>
      <c r="CQ355" s="61"/>
      <c r="CR355" s="61"/>
      <c r="CS355" s="61"/>
      <c r="CT355" s="59"/>
      <c r="CU355" s="59">
        <f t="shared" si="311"/>
        <v>0</v>
      </c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2"/>
      <c r="DG355" s="63"/>
    </row>
    <row r="356" spans="1:111" ht="12.75" hidden="1">
      <c r="A356" s="29" t="s">
        <v>941</v>
      </c>
      <c r="B356" s="31" t="s">
        <v>942</v>
      </c>
      <c r="C356" s="58">
        <f t="shared" si="293"/>
        <v>0</v>
      </c>
      <c r="D356" s="59">
        <f t="shared" si="294"/>
        <v>0</v>
      </c>
      <c r="E356" s="59">
        <f t="shared" si="295"/>
        <v>0</v>
      </c>
      <c r="F356" s="59">
        <f t="shared" si="296"/>
        <v>0</v>
      </c>
      <c r="G356" s="60"/>
      <c r="H356" s="60"/>
      <c r="I356" s="59">
        <f t="shared" si="297"/>
        <v>0</v>
      </c>
      <c r="J356" s="61"/>
      <c r="K356" s="61"/>
      <c r="L356" s="61"/>
      <c r="M356" s="61"/>
      <c r="N356" s="61"/>
      <c r="O356" s="61"/>
      <c r="P356" s="59">
        <f t="shared" si="298"/>
        <v>0</v>
      </c>
      <c r="Q356" s="60"/>
      <c r="R356" s="60"/>
      <c r="S356" s="60"/>
      <c r="T356" s="59">
        <f t="shared" si="299"/>
        <v>0</v>
      </c>
      <c r="U356" s="59">
        <f t="shared" si="300"/>
        <v>0</v>
      </c>
      <c r="V356" s="61"/>
      <c r="W356" s="61"/>
      <c r="X356" s="61"/>
      <c r="Y356" s="61"/>
      <c r="Z356" s="59">
        <f t="shared" si="301"/>
        <v>0</v>
      </c>
      <c r="AA356" s="61"/>
      <c r="AB356" s="61"/>
      <c r="AC356" s="59">
        <f t="shared" si="302"/>
        <v>0</v>
      </c>
      <c r="AD356" s="61"/>
      <c r="AE356" s="61"/>
      <c r="AF356" s="61"/>
      <c r="AG356" s="61"/>
      <c r="AH356" s="61"/>
      <c r="AI356" s="61"/>
      <c r="AJ356" s="59">
        <f t="shared" si="303"/>
        <v>0</v>
      </c>
      <c r="AK356" s="61"/>
      <c r="AL356" s="61"/>
      <c r="AM356" s="61"/>
      <c r="AN356" s="61"/>
      <c r="AO356" s="59">
        <f t="shared" si="304"/>
        <v>0</v>
      </c>
      <c r="AP356" s="61"/>
      <c r="AQ356" s="61"/>
      <c r="AR356" s="61"/>
      <c r="AS356" s="61"/>
      <c r="AT356" s="61"/>
      <c r="AU356" s="61"/>
      <c r="AV356" s="61"/>
      <c r="AW356" s="61"/>
      <c r="AX356" s="59">
        <f t="shared" si="305"/>
        <v>0</v>
      </c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59">
        <f t="shared" si="306"/>
        <v>0</v>
      </c>
      <c r="BP356" s="61"/>
      <c r="BQ356" s="61">
        <f t="shared" si="307"/>
        <v>0</v>
      </c>
      <c r="BR356" s="61"/>
      <c r="BS356" s="61"/>
      <c r="BT356" s="61"/>
      <c r="BU356" s="61"/>
      <c r="BV356" s="61"/>
      <c r="BW356" s="61"/>
      <c r="BX356" s="61"/>
      <c r="BY356" s="61"/>
      <c r="BZ356" s="59">
        <f t="shared" si="308"/>
        <v>0</v>
      </c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59">
        <f t="shared" si="309"/>
        <v>0</v>
      </c>
      <c r="CL356" s="59">
        <f t="shared" si="310"/>
        <v>0</v>
      </c>
      <c r="CM356" s="61"/>
      <c r="CN356" s="61"/>
      <c r="CO356" s="61"/>
      <c r="CP356" s="61"/>
      <c r="CQ356" s="61"/>
      <c r="CR356" s="61"/>
      <c r="CS356" s="61"/>
      <c r="CT356" s="59"/>
      <c r="CU356" s="59">
        <f t="shared" si="311"/>
        <v>0</v>
      </c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2"/>
      <c r="DG356" s="63"/>
    </row>
    <row r="357" spans="1:111" ht="12.75" hidden="1">
      <c r="A357" s="29" t="s">
        <v>943</v>
      </c>
      <c r="B357" s="31" t="s">
        <v>944</v>
      </c>
      <c r="C357" s="58">
        <f t="shared" si="293"/>
        <v>0</v>
      </c>
      <c r="D357" s="59">
        <f t="shared" si="294"/>
        <v>0</v>
      </c>
      <c r="E357" s="59">
        <f t="shared" si="295"/>
        <v>0</v>
      </c>
      <c r="F357" s="59">
        <f t="shared" si="296"/>
        <v>0</v>
      </c>
      <c r="G357" s="60"/>
      <c r="H357" s="60"/>
      <c r="I357" s="59">
        <f t="shared" si="297"/>
        <v>0</v>
      </c>
      <c r="J357" s="61"/>
      <c r="K357" s="61"/>
      <c r="L357" s="61"/>
      <c r="M357" s="61"/>
      <c r="N357" s="61"/>
      <c r="O357" s="61"/>
      <c r="P357" s="59">
        <f t="shared" si="298"/>
        <v>0</v>
      </c>
      <c r="Q357" s="60"/>
      <c r="R357" s="60"/>
      <c r="S357" s="60"/>
      <c r="T357" s="59">
        <f t="shared" si="299"/>
        <v>0</v>
      </c>
      <c r="U357" s="59">
        <f t="shared" si="300"/>
        <v>0</v>
      </c>
      <c r="V357" s="61"/>
      <c r="W357" s="61"/>
      <c r="X357" s="61"/>
      <c r="Y357" s="61"/>
      <c r="Z357" s="59">
        <f t="shared" si="301"/>
        <v>0</v>
      </c>
      <c r="AA357" s="61"/>
      <c r="AB357" s="61"/>
      <c r="AC357" s="59">
        <f t="shared" si="302"/>
        <v>0</v>
      </c>
      <c r="AD357" s="61"/>
      <c r="AE357" s="61"/>
      <c r="AF357" s="61"/>
      <c r="AG357" s="61"/>
      <c r="AH357" s="61"/>
      <c r="AI357" s="61"/>
      <c r="AJ357" s="59">
        <f t="shared" si="303"/>
        <v>0</v>
      </c>
      <c r="AK357" s="61"/>
      <c r="AL357" s="61"/>
      <c r="AM357" s="61"/>
      <c r="AN357" s="61"/>
      <c r="AO357" s="59">
        <f t="shared" si="304"/>
        <v>0</v>
      </c>
      <c r="AP357" s="61"/>
      <c r="AQ357" s="61"/>
      <c r="AR357" s="61"/>
      <c r="AS357" s="61"/>
      <c r="AT357" s="61"/>
      <c r="AU357" s="61"/>
      <c r="AV357" s="61"/>
      <c r="AW357" s="61"/>
      <c r="AX357" s="59">
        <f t="shared" si="305"/>
        <v>0</v>
      </c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59">
        <f t="shared" si="306"/>
        <v>0</v>
      </c>
      <c r="BP357" s="61"/>
      <c r="BQ357" s="61">
        <f t="shared" si="307"/>
        <v>0</v>
      </c>
      <c r="BR357" s="61"/>
      <c r="BS357" s="61"/>
      <c r="BT357" s="61"/>
      <c r="BU357" s="61"/>
      <c r="BV357" s="61"/>
      <c r="BW357" s="61"/>
      <c r="BX357" s="61"/>
      <c r="BY357" s="61"/>
      <c r="BZ357" s="59">
        <f t="shared" si="308"/>
        <v>0</v>
      </c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59">
        <f t="shared" si="309"/>
        <v>0</v>
      </c>
      <c r="CL357" s="59">
        <f t="shared" si="310"/>
        <v>0</v>
      </c>
      <c r="CM357" s="61"/>
      <c r="CN357" s="61"/>
      <c r="CO357" s="61"/>
      <c r="CP357" s="61"/>
      <c r="CQ357" s="61"/>
      <c r="CR357" s="61"/>
      <c r="CS357" s="61"/>
      <c r="CT357" s="59"/>
      <c r="CU357" s="59">
        <f t="shared" si="311"/>
        <v>0</v>
      </c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2"/>
      <c r="DG357" s="63"/>
    </row>
    <row r="358" spans="1:111" ht="12.75" hidden="1">
      <c r="A358" s="29" t="s">
        <v>945</v>
      </c>
      <c r="B358" s="31" t="s">
        <v>946</v>
      </c>
      <c r="C358" s="58">
        <f t="shared" si="293"/>
        <v>0</v>
      </c>
      <c r="D358" s="59">
        <f t="shared" si="294"/>
        <v>0</v>
      </c>
      <c r="E358" s="59">
        <f t="shared" si="295"/>
        <v>0</v>
      </c>
      <c r="F358" s="59">
        <f t="shared" si="296"/>
        <v>0</v>
      </c>
      <c r="G358" s="60"/>
      <c r="H358" s="60"/>
      <c r="I358" s="59">
        <f t="shared" si="297"/>
        <v>0</v>
      </c>
      <c r="J358" s="61"/>
      <c r="K358" s="61"/>
      <c r="L358" s="61"/>
      <c r="M358" s="61"/>
      <c r="N358" s="61"/>
      <c r="O358" s="61"/>
      <c r="P358" s="59">
        <f t="shared" si="298"/>
        <v>0</v>
      </c>
      <c r="Q358" s="60"/>
      <c r="R358" s="60"/>
      <c r="S358" s="60"/>
      <c r="T358" s="59">
        <f t="shared" si="299"/>
        <v>0</v>
      </c>
      <c r="U358" s="59">
        <f t="shared" si="300"/>
        <v>0</v>
      </c>
      <c r="V358" s="61"/>
      <c r="W358" s="61"/>
      <c r="X358" s="61"/>
      <c r="Y358" s="61"/>
      <c r="Z358" s="59">
        <f t="shared" si="301"/>
        <v>0</v>
      </c>
      <c r="AA358" s="61"/>
      <c r="AB358" s="61"/>
      <c r="AC358" s="59">
        <f t="shared" si="302"/>
        <v>0</v>
      </c>
      <c r="AD358" s="61"/>
      <c r="AE358" s="61"/>
      <c r="AF358" s="61"/>
      <c r="AG358" s="61"/>
      <c r="AH358" s="61"/>
      <c r="AI358" s="61"/>
      <c r="AJ358" s="59">
        <f t="shared" si="303"/>
        <v>0</v>
      </c>
      <c r="AK358" s="61"/>
      <c r="AL358" s="61"/>
      <c r="AM358" s="61"/>
      <c r="AN358" s="61"/>
      <c r="AO358" s="59">
        <f t="shared" si="304"/>
        <v>0</v>
      </c>
      <c r="AP358" s="61"/>
      <c r="AQ358" s="61"/>
      <c r="AR358" s="61"/>
      <c r="AS358" s="61"/>
      <c r="AT358" s="61"/>
      <c r="AU358" s="61"/>
      <c r="AV358" s="61"/>
      <c r="AW358" s="61"/>
      <c r="AX358" s="59">
        <f t="shared" si="305"/>
        <v>0</v>
      </c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59">
        <f t="shared" si="306"/>
        <v>0</v>
      </c>
      <c r="BP358" s="61"/>
      <c r="BQ358" s="61">
        <f t="shared" si="307"/>
        <v>0</v>
      </c>
      <c r="BR358" s="61"/>
      <c r="BS358" s="61"/>
      <c r="BT358" s="61"/>
      <c r="BU358" s="61"/>
      <c r="BV358" s="61"/>
      <c r="BW358" s="61"/>
      <c r="BX358" s="61"/>
      <c r="BY358" s="61"/>
      <c r="BZ358" s="59">
        <f t="shared" si="308"/>
        <v>0</v>
      </c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59">
        <f t="shared" si="309"/>
        <v>0</v>
      </c>
      <c r="CL358" s="59">
        <f t="shared" si="310"/>
        <v>0</v>
      </c>
      <c r="CM358" s="61"/>
      <c r="CN358" s="61"/>
      <c r="CO358" s="61"/>
      <c r="CP358" s="61"/>
      <c r="CQ358" s="61"/>
      <c r="CR358" s="61"/>
      <c r="CS358" s="61"/>
      <c r="CT358" s="59"/>
      <c r="CU358" s="59">
        <f t="shared" si="311"/>
        <v>0</v>
      </c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2"/>
      <c r="DG358" s="63"/>
    </row>
    <row r="359" spans="1:111" ht="12.75" hidden="1">
      <c r="A359" s="29" t="s">
        <v>947</v>
      </c>
      <c r="B359" s="31" t="s">
        <v>948</v>
      </c>
      <c r="C359" s="58">
        <f t="shared" si="293"/>
        <v>0</v>
      </c>
      <c r="D359" s="59">
        <f t="shared" si="294"/>
        <v>0</v>
      </c>
      <c r="E359" s="59">
        <f t="shared" si="295"/>
        <v>0</v>
      </c>
      <c r="F359" s="59">
        <f t="shared" si="296"/>
        <v>0</v>
      </c>
      <c r="G359" s="60"/>
      <c r="H359" s="60"/>
      <c r="I359" s="59">
        <f t="shared" si="297"/>
        <v>0</v>
      </c>
      <c r="J359" s="61"/>
      <c r="K359" s="61"/>
      <c r="L359" s="61"/>
      <c r="M359" s="61"/>
      <c r="N359" s="61"/>
      <c r="O359" s="61"/>
      <c r="P359" s="59">
        <f t="shared" si="298"/>
        <v>0</v>
      </c>
      <c r="Q359" s="60"/>
      <c r="R359" s="60"/>
      <c r="S359" s="60"/>
      <c r="T359" s="59">
        <f t="shared" si="299"/>
        <v>0</v>
      </c>
      <c r="U359" s="59">
        <f t="shared" si="300"/>
        <v>0</v>
      </c>
      <c r="V359" s="61"/>
      <c r="W359" s="61"/>
      <c r="X359" s="61"/>
      <c r="Y359" s="61"/>
      <c r="Z359" s="59">
        <f t="shared" si="301"/>
        <v>0</v>
      </c>
      <c r="AA359" s="61"/>
      <c r="AB359" s="61"/>
      <c r="AC359" s="59">
        <f t="shared" si="302"/>
        <v>0</v>
      </c>
      <c r="AD359" s="61"/>
      <c r="AE359" s="61"/>
      <c r="AF359" s="61"/>
      <c r="AG359" s="61"/>
      <c r="AH359" s="61"/>
      <c r="AI359" s="61"/>
      <c r="AJ359" s="59">
        <f t="shared" si="303"/>
        <v>0</v>
      </c>
      <c r="AK359" s="61"/>
      <c r="AL359" s="61"/>
      <c r="AM359" s="61"/>
      <c r="AN359" s="61"/>
      <c r="AO359" s="59">
        <f t="shared" si="304"/>
        <v>0</v>
      </c>
      <c r="AP359" s="61"/>
      <c r="AQ359" s="61"/>
      <c r="AR359" s="61"/>
      <c r="AS359" s="61"/>
      <c r="AT359" s="61"/>
      <c r="AU359" s="61"/>
      <c r="AV359" s="61"/>
      <c r="AW359" s="61"/>
      <c r="AX359" s="59">
        <f t="shared" si="305"/>
        <v>0</v>
      </c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59">
        <f t="shared" si="306"/>
        <v>0</v>
      </c>
      <c r="BP359" s="61"/>
      <c r="BQ359" s="61">
        <f t="shared" si="307"/>
        <v>0</v>
      </c>
      <c r="BR359" s="61"/>
      <c r="BS359" s="61"/>
      <c r="BT359" s="61"/>
      <c r="BU359" s="61"/>
      <c r="BV359" s="61"/>
      <c r="BW359" s="61"/>
      <c r="BX359" s="61"/>
      <c r="BY359" s="61"/>
      <c r="BZ359" s="59">
        <f t="shared" si="308"/>
        <v>0</v>
      </c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59">
        <f t="shared" si="309"/>
        <v>0</v>
      </c>
      <c r="CL359" s="59">
        <f t="shared" si="310"/>
        <v>0</v>
      </c>
      <c r="CM359" s="61"/>
      <c r="CN359" s="61"/>
      <c r="CO359" s="61"/>
      <c r="CP359" s="61"/>
      <c r="CQ359" s="61"/>
      <c r="CR359" s="61"/>
      <c r="CS359" s="61"/>
      <c r="CT359" s="59"/>
      <c r="CU359" s="59">
        <f t="shared" si="311"/>
        <v>0</v>
      </c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2"/>
      <c r="DG359" s="63"/>
    </row>
    <row r="360" spans="1:111" ht="12.75" hidden="1">
      <c r="A360" s="29" t="s">
        <v>949</v>
      </c>
      <c r="B360" s="31" t="s">
        <v>950</v>
      </c>
      <c r="C360" s="58">
        <f t="shared" si="293"/>
        <v>0</v>
      </c>
      <c r="D360" s="59">
        <f t="shared" si="294"/>
        <v>0</v>
      </c>
      <c r="E360" s="59">
        <f t="shared" si="295"/>
        <v>0</v>
      </c>
      <c r="F360" s="59">
        <f t="shared" si="296"/>
        <v>0</v>
      </c>
      <c r="G360" s="60"/>
      <c r="H360" s="60"/>
      <c r="I360" s="59">
        <f t="shared" si="297"/>
        <v>0</v>
      </c>
      <c r="J360" s="61"/>
      <c r="K360" s="61"/>
      <c r="L360" s="61"/>
      <c r="M360" s="61"/>
      <c r="N360" s="61"/>
      <c r="O360" s="61"/>
      <c r="P360" s="59">
        <f t="shared" si="298"/>
        <v>0</v>
      </c>
      <c r="Q360" s="60"/>
      <c r="R360" s="60"/>
      <c r="S360" s="60"/>
      <c r="T360" s="59">
        <f t="shared" si="299"/>
        <v>0</v>
      </c>
      <c r="U360" s="59">
        <f t="shared" si="300"/>
        <v>0</v>
      </c>
      <c r="V360" s="61"/>
      <c r="W360" s="61"/>
      <c r="X360" s="61"/>
      <c r="Y360" s="61"/>
      <c r="Z360" s="59">
        <f t="shared" si="301"/>
        <v>0</v>
      </c>
      <c r="AA360" s="61"/>
      <c r="AB360" s="61"/>
      <c r="AC360" s="59">
        <f t="shared" si="302"/>
        <v>0</v>
      </c>
      <c r="AD360" s="61"/>
      <c r="AE360" s="61"/>
      <c r="AF360" s="61"/>
      <c r="AG360" s="61"/>
      <c r="AH360" s="61"/>
      <c r="AI360" s="61"/>
      <c r="AJ360" s="59">
        <f t="shared" si="303"/>
        <v>0</v>
      </c>
      <c r="AK360" s="61"/>
      <c r="AL360" s="61"/>
      <c r="AM360" s="61"/>
      <c r="AN360" s="61"/>
      <c r="AO360" s="59">
        <f t="shared" si="304"/>
        <v>0</v>
      </c>
      <c r="AP360" s="61"/>
      <c r="AQ360" s="61"/>
      <c r="AR360" s="61"/>
      <c r="AS360" s="61"/>
      <c r="AT360" s="61"/>
      <c r="AU360" s="61"/>
      <c r="AV360" s="61"/>
      <c r="AW360" s="61"/>
      <c r="AX360" s="59">
        <f t="shared" si="305"/>
        <v>0</v>
      </c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59">
        <f t="shared" si="306"/>
        <v>0</v>
      </c>
      <c r="BP360" s="61"/>
      <c r="BQ360" s="61">
        <f t="shared" si="307"/>
        <v>0</v>
      </c>
      <c r="BR360" s="61"/>
      <c r="BS360" s="61"/>
      <c r="BT360" s="61"/>
      <c r="BU360" s="61"/>
      <c r="BV360" s="61"/>
      <c r="BW360" s="61"/>
      <c r="BX360" s="61"/>
      <c r="BY360" s="61"/>
      <c r="BZ360" s="59">
        <f t="shared" si="308"/>
        <v>0</v>
      </c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59">
        <f t="shared" si="309"/>
        <v>0</v>
      </c>
      <c r="CL360" s="59">
        <f t="shared" si="310"/>
        <v>0</v>
      </c>
      <c r="CM360" s="61"/>
      <c r="CN360" s="61"/>
      <c r="CO360" s="61"/>
      <c r="CP360" s="61"/>
      <c r="CQ360" s="61"/>
      <c r="CR360" s="61"/>
      <c r="CS360" s="61"/>
      <c r="CT360" s="59"/>
      <c r="CU360" s="59">
        <f t="shared" si="311"/>
        <v>0</v>
      </c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2"/>
      <c r="DG360" s="63"/>
    </row>
    <row r="361" spans="1:111" ht="12.75" hidden="1">
      <c r="A361" s="29" t="s">
        <v>951</v>
      </c>
      <c r="B361" s="31" t="s">
        <v>952</v>
      </c>
      <c r="C361" s="58">
        <f t="shared" si="293"/>
        <v>0</v>
      </c>
      <c r="D361" s="59">
        <f t="shared" si="294"/>
        <v>0</v>
      </c>
      <c r="E361" s="59">
        <f t="shared" si="295"/>
        <v>0</v>
      </c>
      <c r="F361" s="59">
        <f t="shared" si="296"/>
        <v>0</v>
      </c>
      <c r="G361" s="60"/>
      <c r="H361" s="60"/>
      <c r="I361" s="59">
        <f t="shared" si="297"/>
        <v>0</v>
      </c>
      <c r="J361" s="61"/>
      <c r="K361" s="61"/>
      <c r="L361" s="61"/>
      <c r="M361" s="61"/>
      <c r="N361" s="61"/>
      <c r="O361" s="61"/>
      <c r="P361" s="59">
        <f t="shared" si="298"/>
        <v>0</v>
      </c>
      <c r="Q361" s="60"/>
      <c r="R361" s="60"/>
      <c r="S361" s="60"/>
      <c r="T361" s="59">
        <f t="shared" si="299"/>
        <v>0</v>
      </c>
      <c r="U361" s="59">
        <f t="shared" si="300"/>
        <v>0</v>
      </c>
      <c r="V361" s="61"/>
      <c r="W361" s="61"/>
      <c r="X361" s="61"/>
      <c r="Y361" s="61"/>
      <c r="Z361" s="59">
        <f t="shared" si="301"/>
        <v>0</v>
      </c>
      <c r="AA361" s="61"/>
      <c r="AB361" s="61"/>
      <c r="AC361" s="59">
        <f t="shared" si="302"/>
        <v>0</v>
      </c>
      <c r="AD361" s="61"/>
      <c r="AE361" s="61"/>
      <c r="AF361" s="61"/>
      <c r="AG361" s="61"/>
      <c r="AH361" s="61"/>
      <c r="AI361" s="61"/>
      <c r="AJ361" s="59">
        <f t="shared" si="303"/>
        <v>0</v>
      </c>
      <c r="AK361" s="61"/>
      <c r="AL361" s="61"/>
      <c r="AM361" s="61"/>
      <c r="AN361" s="61"/>
      <c r="AO361" s="59">
        <f t="shared" si="304"/>
        <v>0</v>
      </c>
      <c r="AP361" s="61"/>
      <c r="AQ361" s="61"/>
      <c r="AR361" s="61"/>
      <c r="AS361" s="61"/>
      <c r="AT361" s="61"/>
      <c r="AU361" s="61"/>
      <c r="AV361" s="61"/>
      <c r="AW361" s="61"/>
      <c r="AX361" s="59">
        <f t="shared" si="305"/>
        <v>0</v>
      </c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59">
        <f t="shared" si="306"/>
        <v>0</v>
      </c>
      <c r="BP361" s="61"/>
      <c r="BQ361" s="61">
        <f t="shared" si="307"/>
        <v>0</v>
      </c>
      <c r="BR361" s="61"/>
      <c r="BS361" s="61"/>
      <c r="BT361" s="61"/>
      <c r="BU361" s="61"/>
      <c r="BV361" s="61"/>
      <c r="BW361" s="61"/>
      <c r="BX361" s="61"/>
      <c r="BY361" s="61"/>
      <c r="BZ361" s="59">
        <f t="shared" si="308"/>
        <v>0</v>
      </c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59">
        <f t="shared" si="309"/>
        <v>0</v>
      </c>
      <c r="CL361" s="59">
        <f t="shared" si="310"/>
        <v>0</v>
      </c>
      <c r="CM361" s="61"/>
      <c r="CN361" s="61"/>
      <c r="CO361" s="61"/>
      <c r="CP361" s="61"/>
      <c r="CQ361" s="61"/>
      <c r="CR361" s="61"/>
      <c r="CS361" s="61"/>
      <c r="CT361" s="59"/>
      <c r="CU361" s="59">
        <f t="shared" si="311"/>
        <v>0</v>
      </c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2"/>
      <c r="DG361" s="63"/>
    </row>
    <row r="362" spans="1:111" ht="12.75" hidden="1">
      <c r="A362" s="29" t="s">
        <v>953</v>
      </c>
      <c r="B362" s="31" t="s">
        <v>954</v>
      </c>
      <c r="C362" s="58">
        <f t="shared" si="293"/>
        <v>0</v>
      </c>
      <c r="D362" s="59">
        <f t="shared" si="294"/>
        <v>0</v>
      </c>
      <c r="E362" s="59">
        <f t="shared" si="295"/>
        <v>0</v>
      </c>
      <c r="F362" s="59">
        <f t="shared" si="296"/>
        <v>0</v>
      </c>
      <c r="G362" s="60"/>
      <c r="H362" s="60"/>
      <c r="I362" s="59">
        <f t="shared" si="297"/>
        <v>0</v>
      </c>
      <c r="J362" s="61"/>
      <c r="K362" s="61"/>
      <c r="L362" s="61"/>
      <c r="M362" s="61"/>
      <c r="N362" s="61"/>
      <c r="O362" s="61"/>
      <c r="P362" s="59">
        <f t="shared" si="298"/>
        <v>0</v>
      </c>
      <c r="Q362" s="60"/>
      <c r="R362" s="60"/>
      <c r="S362" s="60"/>
      <c r="T362" s="59">
        <f t="shared" si="299"/>
        <v>0</v>
      </c>
      <c r="U362" s="59">
        <f t="shared" si="300"/>
        <v>0</v>
      </c>
      <c r="V362" s="61"/>
      <c r="W362" s="61"/>
      <c r="X362" s="61"/>
      <c r="Y362" s="61"/>
      <c r="Z362" s="59">
        <f t="shared" si="301"/>
        <v>0</v>
      </c>
      <c r="AA362" s="61"/>
      <c r="AB362" s="61"/>
      <c r="AC362" s="59">
        <f t="shared" si="302"/>
        <v>0</v>
      </c>
      <c r="AD362" s="61"/>
      <c r="AE362" s="61"/>
      <c r="AF362" s="61"/>
      <c r="AG362" s="61"/>
      <c r="AH362" s="61"/>
      <c r="AI362" s="61"/>
      <c r="AJ362" s="59">
        <f t="shared" si="303"/>
        <v>0</v>
      </c>
      <c r="AK362" s="61"/>
      <c r="AL362" s="61"/>
      <c r="AM362" s="61"/>
      <c r="AN362" s="61"/>
      <c r="AO362" s="59">
        <f t="shared" si="304"/>
        <v>0</v>
      </c>
      <c r="AP362" s="61"/>
      <c r="AQ362" s="61"/>
      <c r="AR362" s="61"/>
      <c r="AS362" s="61"/>
      <c r="AT362" s="61"/>
      <c r="AU362" s="61"/>
      <c r="AV362" s="61"/>
      <c r="AW362" s="61"/>
      <c r="AX362" s="59">
        <f t="shared" si="305"/>
        <v>0</v>
      </c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59">
        <f t="shared" si="306"/>
        <v>0</v>
      </c>
      <c r="BP362" s="61"/>
      <c r="BQ362" s="61">
        <f t="shared" si="307"/>
        <v>0</v>
      </c>
      <c r="BR362" s="61"/>
      <c r="BS362" s="61"/>
      <c r="BT362" s="61"/>
      <c r="BU362" s="61"/>
      <c r="BV362" s="61"/>
      <c r="BW362" s="61"/>
      <c r="BX362" s="61"/>
      <c r="BY362" s="61"/>
      <c r="BZ362" s="59">
        <f t="shared" si="308"/>
        <v>0</v>
      </c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59">
        <f t="shared" si="309"/>
        <v>0</v>
      </c>
      <c r="CL362" s="59">
        <f t="shared" si="310"/>
        <v>0</v>
      </c>
      <c r="CM362" s="61"/>
      <c r="CN362" s="61"/>
      <c r="CO362" s="61"/>
      <c r="CP362" s="61"/>
      <c r="CQ362" s="61"/>
      <c r="CR362" s="61"/>
      <c r="CS362" s="61"/>
      <c r="CT362" s="59"/>
      <c r="CU362" s="59">
        <f t="shared" si="311"/>
        <v>0</v>
      </c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2"/>
      <c r="DG362" s="63"/>
    </row>
    <row r="363" spans="1:111" ht="12.75" hidden="1">
      <c r="A363" s="29" t="s">
        <v>955</v>
      </c>
      <c r="B363" s="31" t="s">
        <v>956</v>
      </c>
      <c r="C363" s="58">
        <f t="shared" si="293"/>
        <v>0</v>
      </c>
      <c r="D363" s="59">
        <f t="shared" si="294"/>
        <v>0</v>
      </c>
      <c r="E363" s="59">
        <f t="shared" si="295"/>
        <v>0</v>
      </c>
      <c r="F363" s="59">
        <f t="shared" si="296"/>
        <v>0</v>
      </c>
      <c r="G363" s="60"/>
      <c r="H363" s="60"/>
      <c r="I363" s="59">
        <f t="shared" si="297"/>
        <v>0</v>
      </c>
      <c r="J363" s="61"/>
      <c r="K363" s="61"/>
      <c r="L363" s="61"/>
      <c r="M363" s="61"/>
      <c r="N363" s="61"/>
      <c r="O363" s="61"/>
      <c r="P363" s="59">
        <f t="shared" si="298"/>
        <v>0</v>
      </c>
      <c r="Q363" s="60"/>
      <c r="R363" s="60"/>
      <c r="S363" s="60"/>
      <c r="T363" s="59">
        <f t="shared" si="299"/>
        <v>0</v>
      </c>
      <c r="U363" s="59">
        <f t="shared" si="300"/>
        <v>0</v>
      </c>
      <c r="V363" s="61"/>
      <c r="W363" s="61"/>
      <c r="X363" s="61"/>
      <c r="Y363" s="61"/>
      <c r="Z363" s="59">
        <f t="shared" si="301"/>
        <v>0</v>
      </c>
      <c r="AA363" s="61"/>
      <c r="AB363" s="61"/>
      <c r="AC363" s="59">
        <f t="shared" si="302"/>
        <v>0</v>
      </c>
      <c r="AD363" s="61"/>
      <c r="AE363" s="61"/>
      <c r="AF363" s="61"/>
      <c r="AG363" s="61"/>
      <c r="AH363" s="61"/>
      <c r="AI363" s="61"/>
      <c r="AJ363" s="59">
        <f t="shared" si="303"/>
        <v>0</v>
      </c>
      <c r="AK363" s="61"/>
      <c r="AL363" s="61"/>
      <c r="AM363" s="61"/>
      <c r="AN363" s="61"/>
      <c r="AO363" s="59">
        <f t="shared" si="304"/>
        <v>0</v>
      </c>
      <c r="AP363" s="61"/>
      <c r="AQ363" s="61"/>
      <c r="AR363" s="61"/>
      <c r="AS363" s="61"/>
      <c r="AT363" s="61"/>
      <c r="AU363" s="61"/>
      <c r="AV363" s="61"/>
      <c r="AW363" s="61"/>
      <c r="AX363" s="59">
        <f t="shared" si="305"/>
        <v>0</v>
      </c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59">
        <f t="shared" si="306"/>
        <v>0</v>
      </c>
      <c r="BP363" s="61"/>
      <c r="BQ363" s="61">
        <f t="shared" si="307"/>
        <v>0</v>
      </c>
      <c r="BR363" s="61"/>
      <c r="BS363" s="61"/>
      <c r="BT363" s="61"/>
      <c r="BU363" s="61"/>
      <c r="BV363" s="61"/>
      <c r="BW363" s="61"/>
      <c r="BX363" s="61"/>
      <c r="BY363" s="61"/>
      <c r="BZ363" s="59">
        <f t="shared" si="308"/>
        <v>0</v>
      </c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59">
        <f t="shared" si="309"/>
        <v>0</v>
      </c>
      <c r="CL363" s="59">
        <f t="shared" si="310"/>
        <v>0</v>
      </c>
      <c r="CM363" s="61"/>
      <c r="CN363" s="61"/>
      <c r="CO363" s="61"/>
      <c r="CP363" s="61"/>
      <c r="CQ363" s="61"/>
      <c r="CR363" s="61"/>
      <c r="CS363" s="61"/>
      <c r="CT363" s="59"/>
      <c r="CU363" s="59">
        <f t="shared" si="311"/>
        <v>0</v>
      </c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2"/>
      <c r="DG363" s="63"/>
    </row>
    <row r="364" spans="1:111" ht="12.75" hidden="1">
      <c r="A364" s="29" t="s">
        <v>957</v>
      </c>
      <c r="B364" s="31" t="s">
        <v>958</v>
      </c>
      <c r="C364" s="58">
        <f t="shared" si="293"/>
        <v>0</v>
      </c>
      <c r="D364" s="59">
        <f t="shared" si="294"/>
        <v>0</v>
      </c>
      <c r="E364" s="59">
        <f t="shared" si="295"/>
        <v>0</v>
      </c>
      <c r="F364" s="59">
        <f t="shared" si="296"/>
        <v>0</v>
      </c>
      <c r="G364" s="60"/>
      <c r="H364" s="60"/>
      <c r="I364" s="59">
        <f t="shared" si="297"/>
        <v>0</v>
      </c>
      <c r="J364" s="61"/>
      <c r="K364" s="61"/>
      <c r="L364" s="61"/>
      <c r="M364" s="61"/>
      <c r="N364" s="61"/>
      <c r="O364" s="61"/>
      <c r="P364" s="59">
        <f t="shared" si="298"/>
        <v>0</v>
      </c>
      <c r="Q364" s="60"/>
      <c r="R364" s="60"/>
      <c r="S364" s="60"/>
      <c r="T364" s="59">
        <f t="shared" si="299"/>
        <v>0</v>
      </c>
      <c r="U364" s="59">
        <f t="shared" si="300"/>
        <v>0</v>
      </c>
      <c r="V364" s="61"/>
      <c r="W364" s="61"/>
      <c r="X364" s="61"/>
      <c r="Y364" s="61"/>
      <c r="Z364" s="59">
        <f t="shared" si="301"/>
        <v>0</v>
      </c>
      <c r="AA364" s="61"/>
      <c r="AB364" s="61"/>
      <c r="AC364" s="59">
        <f t="shared" si="302"/>
        <v>0</v>
      </c>
      <c r="AD364" s="61"/>
      <c r="AE364" s="61"/>
      <c r="AF364" s="61"/>
      <c r="AG364" s="61"/>
      <c r="AH364" s="61"/>
      <c r="AI364" s="61"/>
      <c r="AJ364" s="59">
        <f t="shared" si="303"/>
        <v>0</v>
      </c>
      <c r="AK364" s="61"/>
      <c r="AL364" s="61"/>
      <c r="AM364" s="61"/>
      <c r="AN364" s="61"/>
      <c r="AO364" s="59">
        <f t="shared" si="304"/>
        <v>0</v>
      </c>
      <c r="AP364" s="61"/>
      <c r="AQ364" s="61"/>
      <c r="AR364" s="61"/>
      <c r="AS364" s="61"/>
      <c r="AT364" s="61"/>
      <c r="AU364" s="61"/>
      <c r="AV364" s="61"/>
      <c r="AW364" s="61"/>
      <c r="AX364" s="59">
        <f t="shared" si="305"/>
        <v>0</v>
      </c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59">
        <f t="shared" si="306"/>
        <v>0</v>
      </c>
      <c r="BP364" s="61"/>
      <c r="BQ364" s="61">
        <f t="shared" si="307"/>
        <v>0</v>
      </c>
      <c r="BR364" s="61"/>
      <c r="BS364" s="61"/>
      <c r="BT364" s="61"/>
      <c r="BU364" s="61"/>
      <c r="BV364" s="61"/>
      <c r="BW364" s="61"/>
      <c r="BX364" s="61"/>
      <c r="BY364" s="61"/>
      <c r="BZ364" s="59">
        <f t="shared" si="308"/>
        <v>0</v>
      </c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59">
        <f t="shared" si="309"/>
        <v>0</v>
      </c>
      <c r="CL364" s="59">
        <f t="shared" si="310"/>
        <v>0</v>
      </c>
      <c r="CM364" s="61"/>
      <c r="CN364" s="61"/>
      <c r="CO364" s="61"/>
      <c r="CP364" s="61"/>
      <c r="CQ364" s="61"/>
      <c r="CR364" s="61"/>
      <c r="CS364" s="61"/>
      <c r="CT364" s="59"/>
      <c r="CU364" s="59">
        <f t="shared" si="311"/>
        <v>0</v>
      </c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2"/>
      <c r="DG364" s="63"/>
    </row>
    <row r="365" spans="1:111" ht="12.75" hidden="1">
      <c r="A365" s="29" t="s">
        <v>959</v>
      </c>
      <c r="B365" s="31" t="s">
        <v>960</v>
      </c>
      <c r="C365" s="58">
        <f t="shared" si="293"/>
        <v>0</v>
      </c>
      <c r="D365" s="59">
        <f t="shared" si="294"/>
        <v>0</v>
      </c>
      <c r="E365" s="59">
        <f t="shared" si="295"/>
        <v>0</v>
      </c>
      <c r="F365" s="59">
        <f t="shared" si="296"/>
        <v>0</v>
      </c>
      <c r="G365" s="60"/>
      <c r="H365" s="60"/>
      <c r="I365" s="59">
        <f t="shared" si="297"/>
        <v>0</v>
      </c>
      <c r="J365" s="61"/>
      <c r="K365" s="61"/>
      <c r="L365" s="61"/>
      <c r="M365" s="61"/>
      <c r="N365" s="61"/>
      <c r="O365" s="61"/>
      <c r="P365" s="59">
        <f t="shared" si="298"/>
        <v>0</v>
      </c>
      <c r="Q365" s="60"/>
      <c r="R365" s="60"/>
      <c r="S365" s="60"/>
      <c r="T365" s="59">
        <f t="shared" si="299"/>
        <v>0</v>
      </c>
      <c r="U365" s="59">
        <f t="shared" si="300"/>
        <v>0</v>
      </c>
      <c r="V365" s="61"/>
      <c r="W365" s="61"/>
      <c r="X365" s="61"/>
      <c r="Y365" s="61"/>
      <c r="Z365" s="59">
        <f t="shared" si="301"/>
        <v>0</v>
      </c>
      <c r="AA365" s="61"/>
      <c r="AB365" s="61"/>
      <c r="AC365" s="59">
        <f t="shared" si="302"/>
        <v>0</v>
      </c>
      <c r="AD365" s="61"/>
      <c r="AE365" s="61"/>
      <c r="AF365" s="61"/>
      <c r="AG365" s="61"/>
      <c r="AH365" s="61"/>
      <c r="AI365" s="61"/>
      <c r="AJ365" s="59">
        <f t="shared" si="303"/>
        <v>0</v>
      </c>
      <c r="AK365" s="61"/>
      <c r="AL365" s="61"/>
      <c r="AM365" s="61"/>
      <c r="AN365" s="61"/>
      <c r="AO365" s="59">
        <f t="shared" si="304"/>
        <v>0</v>
      </c>
      <c r="AP365" s="61"/>
      <c r="AQ365" s="61"/>
      <c r="AR365" s="61"/>
      <c r="AS365" s="61"/>
      <c r="AT365" s="61"/>
      <c r="AU365" s="61"/>
      <c r="AV365" s="61"/>
      <c r="AW365" s="61"/>
      <c r="AX365" s="59">
        <f t="shared" si="305"/>
        <v>0</v>
      </c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59">
        <f t="shared" si="306"/>
        <v>0</v>
      </c>
      <c r="BP365" s="61"/>
      <c r="BQ365" s="61">
        <f t="shared" si="307"/>
        <v>0</v>
      </c>
      <c r="BR365" s="61"/>
      <c r="BS365" s="61"/>
      <c r="BT365" s="61"/>
      <c r="BU365" s="61"/>
      <c r="BV365" s="61"/>
      <c r="BW365" s="61"/>
      <c r="BX365" s="61"/>
      <c r="BY365" s="61"/>
      <c r="BZ365" s="59">
        <f t="shared" si="308"/>
        <v>0</v>
      </c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59">
        <f t="shared" si="309"/>
        <v>0</v>
      </c>
      <c r="CL365" s="59">
        <f t="shared" si="310"/>
        <v>0</v>
      </c>
      <c r="CM365" s="61"/>
      <c r="CN365" s="61"/>
      <c r="CO365" s="61"/>
      <c r="CP365" s="61"/>
      <c r="CQ365" s="61"/>
      <c r="CR365" s="61"/>
      <c r="CS365" s="61"/>
      <c r="CT365" s="59"/>
      <c r="CU365" s="59">
        <f t="shared" si="311"/>
        <v>0</v>
      </c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2"/>
      <c r="DG365" s="63"/>
    </row>
    <row r="366" spans="1:111" ht="12.75" hidden="1">
      <c r="A366" s="29" t="s">
        <v>961</v>
      </c>
      <c r="B366" s="31" t="s">
        <v>962</v>
      </c>
      <c r="C366" s="58">
        <f t="shared" si="293"/>
        <v>0</v>
      </c>
      <c r="D366" s="59">
        <f t="shared" si="294"/>
        <v>0</v>
      </c>
      <c r="E366" s="59">
        <f t="shared" si="295"/>
        <v>0</v>
      </c>
      <c r="F366" s="59">
        <f t="shared" si="296"/>
        <v>0</v>
      </c>
      <c r="G366" s="60"/>
      <c r="H366" s="60"/>
      <c r="I366" s="59">
        <f t="shared" si="297"/>
        <v>0</v>
      </c>
      <c r="J366" s="61"/>
      <c r="K366" s="61"/>
      <c r="L366" s="61"/>
      <c r="M366" s="61"/>
      <c r="N366" s="61"/>
      <c r="O366" s="61"/>
      <c r="P366" s="59">
        <f t="shared" si="298"/>
        <v>0</v>
      </c>
      <c r="Q366" s="60"/>
      <c r="R366" s="60"/>
      <c r="S366" s="60"/>
      <c r="T366" s="59">
        <f t="shared" si="299"/>
        <v>0</v>
      </c>
      <c r="U366" s="59">
        <f t="shared" si="300"/>
        <v>0</v>
      </c>
      <c r="V366" s="61"/>
      <c r="W366" s="61"/>
      <c r="X366" s="61"/>
      <c r="Y366" s="61"/>
      <c r="Z366" s="59">
        <f t="shared" si="301"/>
        <v>0</v>
      </c>
      <c r="AA366" s="61"/>
      <c r="AB366" s="61"/>
      <c r="AC366" s="59">
        <f t="shared" si="302"/>
        <v>0</v>
      </c>
      <c r="AD366" s="61"/>
      <c r="AE366" s="61"/>
      <c r="AF366" s="61"/>
      <c r="AG366" s="61"/>
      <c r="AH366" s="61"/>
      <c r="AI366" s="61"/>
      <c r="AJ366" s="59">
        <f t="shared" si="303"/>
        <v>0</v>
      </c>
      <c r="AK366" s="61"/>
      <c r="AL366" s="61"/>
      <c r="AM366" s="61"/>
      <c r="AN366" s="61"/>
      <c r="AO366" s="59">
        <f t="shared" si="304"/>
        <v>0</v>
      </c>
      <c r="AP366" s="61"/>
      <c r="AQ366" s="61"/>
      <c r="AR366" s="61"/>
      <c r="AS366" s="61"/>
      <c r="AT366" s="61"/>
      <c r="AU366" s="61"/>
      <c r="AV366" s="61"/>
      <c r="AW366" s="61"/>
      <c r="AX366" s="59">
        <f t="shared" si="305"/>
        <v>0</v>
      </c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59">
        <f t="shared" si="306"/>
        <v>0</v>
      </c>
      <c r="BP366" s="61"/>
      <c r="BQ366" s="61">
        <f t="shared" si="307"/>
        <v>0</v>
      </c>
      <c r="BR366" s="61"/>
      <c r="BS366" s="61"/>
      <c r="BT366" s="61"/>
      <c r="BU366" s="61"/>
      <c r="BV366" s="61"/>
      <c r="BW366" s="61"/>
      <c r="BX366" s="61"/>
      <c r="BY366" s="61"/>
      <c r="BZ366" s="59">
        <f t="shared" si="308"/>
        <v>0</v>
      </c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59">
        <f t="shared" si="309"/>
        <v>0</v>
      </c>
      <c r="CL366" s="59">
        <f t="shared" si="310"/>
        <v>0</v>
      </c>
      <c r="CM366" s="61"/>
      <c r="CN366" s="61"/>
      <c r="CO366" s="61"/>
      <c r="CP366" s="61"/>
      <c r="CQ366" s="61"/>
      <c r="CR366" s="61"/>
      <c r="CS366" s="61"/>
      <c r="CT366" s="59"/>
      <c r="CU366" s="59">
        <f t="shared" si="311"/>
        <v>0</v>
      </c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2"/>
      <c r="DG366" s="63"/>
    </row>
    <row r="367" spans="1:111" ht="12.75" hidden="1">
      <c r="A367" s="29" t="s">
        <v>963</v>
      </c>
      <c r="B367" s="31" t="s">
        <v>964</v>
      </c>
      <c r="C367" s="58">
        <f t="shared" si="293"/>
        <v>0</v>
      </c>
      <c r="D367" s="59">
        <f t="shared" si="294"/>
        <v>0</v>
      </c>
      <c r="E367" s="59">
        <f t="shared" si="295"/>
        <v>0</v>
      </c>
      <c r="F367" s="59">
        <f t="shared" si="296"/>
        <v>0</v>
      </c>
      <c r="G367" s="60"/>
      <c r="H367" s="60"/>
      <c r="I367" s="59">
        <f t="shared" si="297"/>
        <v>0</v>
      </c>
      <c r="J367" s="61"/>
      <c r="K367" s="61"/>
      <c r="L367" s="61"/>
      <c r="M367" s="61"/>
      <c r="N367" s="61"/>
      <c r="O367" s="61"/>
      <c r="P367" s="59">
        <f t="shared" si="298"/>
        <v>0</v>
      </c>
      <c r="Q367" s="60"/>
      <c r="R367" s="60"/>
      <c r="S367" s="60"/>
      <c r="T367" s="59">
        <f t="shared" si="299"/>
        <v>0</v>
      </c>
      <c r="U367" s="59">
        <f t="shared" si="300"/>
        <v>0</v>
      </c>
      <c r="V367" s="61"/>
      <c r="W367" s="61"/>
      <c r="X367" s="61"/>
      <c r="Y367" s="61"/>
      <c r="Z367" s="59">
        <f t="shared" si="301"/>
        <v>0</v>
      </c>
      <c r="AA367" s="61"/>
      <c r="AB367" s="61"/>
      <c r="AC367" s="59">
        <f t="shared" si="302"/>
        <v>0</v>
      </c>
      <c r="AD367" s="61"/>
      <c r="AE367" s="61"/>
      <c r="AF367" s="61"/>
      <c r="AG367" s="61"/>
      <c r="AH367" s="61"/>
      <c r="AI367" s="61"/>
      <c r="AJ367" s="59">
        <f t="shared" si="303"/>
        <v>0</v>
      </c>
      <c r="AK367" s="61"/>
      <c r="AL367" s="61"/>
      <c r="AM367" s="61"/>
      <c r="AN367" s="61"/>
      <c r="AO367" s="59">
        <f t="shared" si="304"/>
        <v>0</v>
      </c>
      <c r="AP367" s="61"/>
      <c r="AQ367" s="61"/>
      <c r="AR367" s="61"/>
      <c r="AS367" s="61"/>
      <c r="AT367" s="61"/>
      <c r="AU367" s="61"/>
      <c r="AV367" s="61"/>
      <c r="AW367" s="61"/>
      <c r="AX367" s="59">
        <f t="shared" si="305"/>
        <v>0</v>
      </c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59">
        <f t="shared" si="306"/>
        <v>0</v>
      </c>
      <c r="BP367" s="61"/>
      <c r="BQ367" s="61">
        <f t="shared" si="307"/>
        <v>0</v>
      </c>
      <c r="BR367" s="61"/>
      <c r="BS367" s="61"/>
      <c r="BT367" s="61"/>
      <c r="BU367" s="61"/>
      <c r="BV367" s="61"/>
      <c r="BW367" s="61"/>
      <c r="BX367" s="61"/>
      <c r="BY367" s="61"/>
      <c r="BZ367" s="59">
        <f t="shared" si="308"/>
        <v>0</v>
      </c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59">
        <f t="shared" si="309"/>
        <v>0</v>
      </c>
      <c r="CL367" s="59">
        <f t="shared" si="310"/>
        <v>0</v>
      </c>
      <c r="CM367" s="61"/>
      <c r="CN367" s="61"/>
      <c r="CO367" s="61"/>
      <c r="CP367" s="61"/>
      <c r="CQ367" s="61"/>
      <c r="CR367" s="61"/>
      <c r="CS367" s="61"/>
      <c r="CT367" s="59"/>
      <c r="CU367" s="59">
        <f t="shared" si="311"/>
        <v>0</v>
      </c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2"/>
      <c r="DG367" s="63"/>
    </row>
    <row r="368" spans="1:111" ht="12.75" hidden="1">
      <c r="A368" s="29" t="s">
        <v>965</v>
      </c>
      <c r="B368" s="31" t="s">
        <v>966</v>
      </c>
      <c r="C368" s="58">
        <f t="shared" si="293"/>
        <v>0</v>
      </c>
      <c r="D368" s="59">
        <f t="shared" si="294"/>
        <v>0</v>
      </c>
      <c r="E368" s="59">
        <f t="shared" si="295"/>
        <v>0</v>
      </c>
      <c r="F368" s="59">
        <f t="shared" si="296"/>
        <v>0</v>
      </c>
      <c r="G368" s="60"/>
      <c r="H368" s="60"/>
      <c r="I368" s="59">
        <f t="shared" si="297"/>
        <v>0</v>
      </c>
      <c r="J368" s="61"/>
      <c r="K368" s="61"/>
      <c r="L368" s="61"/>
      <c r="M368" s="61"/>
      <c r="N368" s="61"/>
      <c r="O368" s="61"/>
      <c r="P368" s="59">
        <f t="shared" si="298"/>
        <v>0</v>
      </c>
      <c r="Q368" s="60"/>
      <c r="R368" s="60"/>
      <c r="S368" s="60"/>
      <c r="T368" s="59">
        <f t="shared" si="299"/>
        <v>0</v>
      </c>
      <c r="U368" s="59">
        <f t="shared" si="300"/>
        <v>0</v>
      </c>
      <c r="V368" s="61"/>
      <c r="W368" s="61"/>
      <c r="X368" s="61"/>
      <c r="Y368" s="61"/>
      <c r="Z368" s="59">
        <f t="shared" si="301"/>
        <v>0</v>
      </c>
      <c r="AA368" s="61"/>
      <c r="AB368" s="61"/>
      <c r="AC368" s="59">
        <f t="shared" si="302"/>
        <v>0</v>
      </c>
      <c r="AD368" s="61"/>
      <c r="AE368" s="61"/>
      <c r="AF368" s="61"/>
      <c r="AG368" s="61"/>
      <c r="AH368" s="61"/>
      <c r="AI368" s="61"/>
      <c r="AJ368" s="59">
        <f t="shared" si="303"/>
        <v>0</v>
      </c>
      <c r="AK368" s="61"/>
      <c r="AL368" s="61"/>
      <c r="AM368" s="61"/>
      <c r="AN368" s="61"/>
      <c r="AO368" s="59">
        <f t="shared" si="304"/>
        <v>0</v>
      </c>
      <c r="AP368" s="61"/>
      <c r="AQ368" s="61"/>
      <c r="AR368" s="61"/>
      <c r="AS368" s="61"/>
      <c r="AT368" s="61"/>
      <c r="AU368" s="61"/>
      <c r="AV368" s="61"/>
      <c r="AW368" s="61"/>
      <c r="AX368" s="59">
        <f t="shared" si="305"/>
        <v>0</v>
      </c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59">
        <f t="shared" si="306"/>
        <v>0</v>
      </c>
      <c r="BP368" s="61"/>
      <c r="BQ368" s="61">
        <f t="shared" si="307"/>
        <v>0</v>
      </c>
      <c r="BR368" s="61"/>
      <c r="BS368" s="61"/>
      <c r="BT368" s="61"/>
      <c r="BU368" s="61"/>
      <c r="BV368" s="61"/>
      <c r="BW368" s="61"/>
      <c r="BX368" s="61"/>
      <c r="BY368" s="61"/>
      <c r="BZ368" s="59">
        <f t="shared" si="308"/>
        <v>0</v>
      </c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59">
        <f t="shared" si="309"/>
        <v>0</v>
      </c>
      <c r="CL368" s="59">
        <f t="shared" si="310"/>
        <v>0</v>
      </c>
      <c r="CM368" s="61"/>
      <c r="CN368" s="61"/>
      <c r="CO368" s="61"/>
      <c r="CP368" s="61"/>
      <c r="CQ368" s="61"/>
      <c r="CR368" s="61"/>
      <c r="CS368" s="61"/>
      <c r="CT368" s="59"/>
      <c r="CU368" s="59">
        <f t="shared" si="311"/>
        <v>0</v>
      </c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2"/>
      <c r="DG368" s="63"/>
    </row>
    <row r="369" spans="1:111" ht="12.75" hidden="1">
      <c r="A369" s="32"/>
      <c r="B369" s="32" t="s">
        <v>279</v>
      </c>
      <c r="C369" s="58">
        <f t="shared" si="293"/>
        <v>0</v>
      </c>
      <c r="D369" s="59">
        <f t="shared" si="294"/>
        <v>0</v>
      </c>
      <c r="E369" s="59">
        <f t="shared" si="295"/>
        <v>0</v>
      </c>
      <c r="F369" s="59">
        <f t="shared" si="296"/>
        <v>0</v>
      </c>
      <c r="G369" s="60"/>
      <c r="H369" s="60"/>
      <c r="I369" s="59">
        <f t="shared" si="297"/>
        <v>0</v>
      </c>
      <c r="J369" s="61"/>
      <c r="K369" s="61"/>
      <c r="L369" s="61"/>
      <c r="M369" s="61"/>
      <c r="N369" s="61"/>
      <c r="O369" s="61"/>
      <c r="P369" s="59">
        <f t="shared" si="298"/>
        <v>0</v>
      </c>
      <c r="Q369" s="60"/>
      <c r="R369" s="60"/>
      <c r="S369" s="60"/>
      <c r="T369" s="59">
        <f t="shared" si="299"/>
        <v>0</v>
      </c>
      <c r="U369" s="59">
        <f t="shared" si="300"/>
        <v>0</v>
      </c>
      <c r="V369" s="61"/>
      <c r="W369" s="61"/>
      <c r="X369" s="61"/>
      <c r="Y369" s="61"/>
      <c r="Z369" s="59">
        <f t="shared" si="301"/>
        <v>0</v>
      </c>
      <c r="AA369" s="61"/>
      <c r="AB369" s="61"/>
      <c r="AC369" s="59">
        <f t="shared" si="302"/>
        <v>0</v>
      </c>
      <c r="AD369" s="61"/>
      <c r="AE369" s="61"/>
      <c r="AF369" s="61"/>
      <c r="AG369" s="61"/>
      <c r="AH369" s="61"/>
      <c r="AI369" s="61"/>
      <c r="AJ369" s="59">
        <f t="shared" si="303"/>
        <v>0</v>
      </c>
      <c r="AK369" s="61"/>
      <c r="AL369" s="61"/>
      <c r="AM369" s="61"/>
      <c r="AN369" s="61"/>
      <c r="AO369" s="59">
        <f t="shared" si="304"/>
        <v>0</v>
      </c>
      <c r="AP369" s="61"/>
      <c r="AQ369" s="61"/>
      <c r="AR369" s="61"/>
      <c r="AS369" s="61"/>
      <c r="AT369" s="61"/>
      <c r="AU369" s="61"/>
      <c r="AV369" s="61"/>
      <c r="AW369" s="61"/>
      <c r="AX369" s="59">
        <f t="shared" si="305"/>
        <v>0</v>
      </c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59">
        <f t="shared" si="306"/>
        <v>0</v>
      </c>
      <c r="BP369" s="61"/>
      <c r="BQ369" s="61">
        <f t="shared" si="307"/>
        <v>0</v>
      </c>
      <c r="BR369" s="61"/>
      <c r="BS369" s="61"/>
      <c r="BT369" s="61"/>
      <c r="BU369" s="61"/>
      <c r="BV369" s="61"/>
      <c r="BW369" s="61"/>
      <c r="BX369" s="61"/>
      <c r="BY369" s="61"/>
      <c r="BZ369" s="59">
        <f t="shared" si="308"/>
        <v>0</v>
      </c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59">
        <f t="shared" si="309"/>
        <v>0</v>
      </c>
      <c r="CL369" s="59">
        <f t="shared" si="310"/>
        <v>0</v>
      </c>
      <c r="CM369" s="61"/>
      <c r="CN369" s="61"/>
      <c r="CO369" s="61"/>
      <c r="CP369" s="61"/>
      <c r="CQ369" s="61"/>
      <c r="CR369" s="61"/>
      <c r="CS369" s="61"/>
      <c r="CT369" s="59"/>
      <c r="CU369" s="59">
        <f t="shared" si="311"/>
        <v>0</v>
      </c>
      <c r="CV369" s="61"/>
      <c r="CW369" s="61"/>
      <c r="CX369" s="61"/>
      <c r="CY369" s="61"/>
      <c r="CZ369" s="61"/>
      <c r="DA369" s="61"/>
      <c r="DB369" s="61"/>
      <c r="DC369" s="61"/>
      <c r="DD369" s="61"/>
      <c r="DE369" s="61"/>
      <c r="DF369" s="62"/>
      <c r="DG369" s="63"/>
    </row>
    <row r="370" spans="1:111" ht="12.75" hidden="1">
      <c r="A370" s="33"/>
      <c r="B370" s="34" t="s">
        <v>280</v>
      </c>
      <c r="C370" s="58"/>
      <c r="D370" s="59"/>
      <c r="E370" s="59"/>
      <c r="F370" s="59"/>
      <c r="G370" s="60"/>
      <c r="H370" s="60"/>
      <c r="I370" s="59"/>
      <c r="J370" s="61"/>
      <c r="K370" s="61"/>
      <c r="L370" s="61"/>
      <c r="M370" s="61"/>
      <c r="N370" s="61"/>
      <c r="O370" s="61"/>
      <c r="P370" s="59"/>
      <c r="Q370" s="60"/>
      <c r="R370" s="60"/>
      <c r="S370" s="60"/>
      <c r="T370" s="59"/>
      <c r="U370" s="59"/>
      <c r="V370" s="61"/>
      <c r="W370" s="61"/>
      <c r="X370" s="61"/>
      <c r="Y370" s="61"/>
      <c r="Z370" s="59"/>
      <c r="AA370" s="61"/>
      <c r="AB370" s="61"/>
      <c r="AC370" s="59"/>
      <c r="AD370" s="61"/>
      <c r="AE370" s="61"/>
      <c r="AF370" s="61"/>
      <c r="AG370" s="61"/>
      <c r="AH370" s="61"/>
      <c r="AI370" s="61"/>
      <c r="AJ370" s="59"/>
      <c r="AK370" s="61"/>
      <c r="AL370" s="61"/>
      <c r="AM370" s="61"/>
      <c r="AN370" s="61"/>
      <c r="AO370" s="59"/>
      <c r="AP370" s="61"/>
      <c r="AQ370" s="61"/>
      <c r="AR370" s="61"/>
      <c r="AS370" s="61"/>
      <c r="AT370" s="61"/>
      <c r="AU370" s="61"/>
      <c r="AV370" s="61"/>
      <c r="AW370" s="61"/>
      <c r="AX370" s="59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59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59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59"/>
      <c r="CL370" s="59"/>
      <c r="CM370" s="61"/>
      <c r="CN370" s="61"/>
      <c r="CO370" s="61"/>
      <c r="CP370" s="61"/>
      <c r="CQ370" s="61"/>
      <c r="CR370" s="61"/>
      <c r="CS370" s="61"/>
      <c r="CT370" s="59"/>
      <c r="CU370" s="59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2"/>
      <c r="DG370" s="63"/>
    </row>
    <row r="371" spans="1:111" ht="12.75" hidden="1">
      <c r="A371" s="35"/>
      <c r="B371" s="52" t="s">
        <v>397</v>
      </c>
      <c r="C371" s="58">
        <f aca="true" t="shared" si="312" ref="C371:C397">D371+CK371</f>
        <v>0</v>
      </c>
      <c r="D371" s="59">
        <f aca="true" t="shared" si="313" ref="D371:D397">E371+T371+BO371+BZ371</f>
        <v>0</v>
      </c>
      <c r="E371" s="59">
        <f aca="true" t="shared" si="314" ref="E371:E397">F371+I371+P371</f>
        <v>0</v>
      </c>
      <c r="F371" s="59">
        <f aca="true" t="shared" si="315" ref="F371:F397">SUM(G371:H371)</f>
        <v>0</v>
      </c>
      <c r="G371" s="60"/>
      <c r="H371" s="60"/>
      <c r="I371" s="59">
        <f aca="true" t="shared" si="316" ref="I371:I397">SUM(J371:O371)</f>
        <v>0</v>
      </c>
      <c r="J371" s="61"/>
      <c r="K371" s="61"/>
      <c r="L371" s="61"/>
      <c r="M371" s="61"/>
      <c r="N371" s="61"/>
      <c r="O371" s="61"/>
      <c r="P371" s="59">
        <f aca="true" t="shared" si="317" ref="P371:P397">SUM(Q371:S371)</f>
        <v>0</v>
      </c>
      <c r="Q371" s="60"/>
      <c r="R371" s="60"/>
      <c r="S371" s="60"/>
      <c r="T371" s="59">
        <f aca="true" t="shared" si="318" ref="T371:T397">U371+Z371+AC371+AJ371+AO371+AX371</f>
        <v>0</v>
      </c>
      <c r="U371" s="59">
        <f aca="true" t="shared" si="319" ref="U371:U397">SUM(V371:Y371)</f>
        <v>0</v>
      </c>
      <c r="V371" s="61"/>
      <c r="W371" s="61"/>
      <c r="X371" s="61"/>
      <c r="Y371" s="61"/>
      <c r="Z371" s="59">
        <f aca="true" t="shared" si="320" ref="Z371:Z397">SUM(AA371:AB371)</f>
        <v>0</v>
      </c>
      <c r="AA371" s="61"/>
      <c r="AB371" s="61"/>
      <c r="AC371" s="59">
        <f aca="true" t="shared" si="321" ref="AC371:AC397">SUM(AD371:AI371)</f>
        <v>0</v>
      </c>
      <c r="AD371" s="61"/>
      <c r="AE371" s="61"/>
      <c r="AF371" s="61"/>
      <c r="AG371" s="61"/>
      <c r="AH371" s="61"/>
      <c r="AI371" s="61"/>
      <c r="AJ371" s="59">
        <f aca="true" t="shared" si="322" ref="AJ371:AJ397">SUM(AK371:AN371)</f>
        <v>0</v>
      </c>
      <c r="AK371" s="61"/>
      <c r="AL371" s="61"/>
      <c r="AM371" s="61"/>
      <c r="AN371" s="61"/>
      <c r="AO371" s="59">
        <f aca="true" t="shared" si="323" ref="AO371:AO397">SUM(AP371:AW371)</f>
        <v>0</v>
      </c>
      <c r="AP371" s="61"/>
      <c r="AQ371" s="61"/>
      <c r="AR371" s="61"/>
      <c r="AS371" s="61"/>
      <c r="AT371" s="61"/>
      <c r="AU371" s="61"/>
      <c r="AV371" s="61"/>
      <c r="AW371" s="61"/>
      <c r="AX371" s="59">
        <f aca="true" t="shared" si="324" ref="AX371:AX397">SUM(AY371:BN371)</f>
        <v>0</v>
      </c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59">
        <f aca="true" t="shared" si="325" ref="BO371:BO397">BP371+BQ371+BY371</f>
        <v>0</v>
      </c>
      <c r="BP371" s="61"/>
      <c r="BQ371" s="61">
        <f aca="true" t="shared" si="326" ref="BQ371:BQ397">SUM(BR371:BX371)</f>
        <v>0</v>
      </c>
      <c r="BR371" s="61"/>
      <c r="BS371" s="61"/>
      <c r="BT371" s="61"/>
      <c r="BU371" s="61"/>
      <c r="BV371" s="61"/>
      <c r="BW371" s="61"/>
      <c r="BX371" s="61"/>
      <c r="BY371" s="61"/>
      <c r="BZ371" s="59">
        <f aca="true" t="shared" si="327" ref="BZ371:BZ397">SUM(CA371:CJ371)</f>
        <v>0</v>
      </c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59">
        <f aca="true" t="shared" si="328" ref="CK371:CK397">CL371+CT371+CU371</f>
        <v>0</v>
      </c>
      <c r="CL371" s="59">
        <f aca="true" t="shared" si="329" ref="CL371:CL397">SUM(CM371:CS371)</f>
        <v>0</v>
      </c>
      <c r="CM371" s="61"/>
      <c r="CN371" s="61"/>
      <c r="CO371" s="61"/>
      <c r="CP371" s="61"/>
      <c r="CQ371" s="61"/>
      <c r="CR371" s="61"/>
      <c r="CS371" s="61"/>
      <c r="CT371" s="59"/>
      <c r="CU371" s="59">
        <f aca="true" t="shared" si="330" ref="CU371:CU397">SUM(CV371:DG371)</f>
        <v>0</v>
      </c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2"/>
      <c r="DG371" s="63"/>
    </row>
    <row r="372" spans="1:111" ht="12.75" hidden="1">
      <c r="A372" s="25" t="s">
        <v>967</v>
      </c>
      <c r="B372" s="26" t="s">
        <v>968</v>
      </c>
      <c r="C372" s="58">
        <f t="shared" si="312"/>
        <v>0</v>
      </c>
      <c r="D372" s="59">
        <f t="shared" si="313"/>
        <v>0</v>
      </c>
      <c r="E372" s="59">
        <f t="shared" si="314"/>
        <v>0</v>
      </c>
      <c r="F372" s="59">
        <f t="shared" si="315"/>
        <v>0</v>
      </c>
      <c r="G372" s="60"/>
      <c r="H372" s="60"/>
      <c r="I372" s="59">
        <f t="shared" si="316"/>
        <v>0</v>
      </c>
      <c r="J372" s="61"/>
      <c r="K372" s="61"/>
      <c r="L372" s="61"/>
      <c r="M372" s="61"/>
      <c r="N372" s="61"/>
      <c r="O372" s="61"/>
      <c r="P372" s="59">
        <f t="shared" si="317"/>
        <v>0</v>
      </c>
      <c r="Q372" s="60"/>
      <c r="R372" s="60"/>
      <c r="S372" s="60"/>
      <c r="T372" s="59">
        <f t="shared" si="318"/>
        <v>0</v>
      </c>
      <c r="U372" s="59">
        <f t="shared" si="319"/>
        <v>0</v>
      </c>
      <c r="V372" s="61"/>
      <c r="W372" s="61"/>
      <c r="X372" s="61"/>
      <c r="Y372" s="61"/>
      <c r="Z372" s="59">
        <f t="shared" si="320"/>
        <v>0</v>
      </c>
      <c r="AA372" s="61"/>
      <c r="AB372" s="61"/>
      <c r="AC372" s="59">
        <f t="shared" si="321"/>
        <v>0</v>
      </c>
      <c r="AD372" s="61"/>
      <c r="AE372" s="61"/>
      <c r="AF372" s="61"/>
      <c r="AG372" s="61"/>
      <c r="AH372" s="61"/>
      <c r="AI372" s="61"/>
      <c r="AJ372" s="59">
        <f t="shared" si="322"/>
        <v>0</v>
      </c>
      <c r="AK372" s="61"/>
      <c r="AL372" s="61"/>
      <c r="AM372" s="61"/>
      <c r="AN372" s="61"/>
      <c r="AO372" s="59">
        <f t="shared" si="323"/>
        <v>0</v>
      </c>
      <c r="AP372" s="61"/>
      <c r="AQ372" s="61"/>
      <c r="AR372" s="61"/>
      <c r="AS372" s="61"/>
      <c r="AT372" s="61"/>
      <c r="AU372" s="61"/>
      <c r="AV372" s="61"/>
      <c r="AW372" s="61"/>
      <c r="AX372" s="59">
        <f t="shared" si="324"/>
        <v>0</v>
      </c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59">
        <f t="shared" si="325"/>
        <v>0</v>
      </c>
      <c r="BP372" s="61"/>
      <c r="BQ372" s="61">
        <f t="shared" si="326"/>
        <v>0</v>
      </c>
      <c r="BR372" s="61"/>
      <c r="BS372" s="61"/>
      <c r="BT372" s="61"/>
      <c r="BU372" s="61"/>
      <c r="BV372" s="61"/>
      <c r="BW372" s="61"/>
      <c r="BX372" s="61"/>
      <c r="BY372" s="61"/>
      <c r="BZ372" s="59">
        <f t="shared" si="327"/>
        <v>0</v>
      </c>
      <c r="CA372" s="61"/>
      <c r="CB372" s="61"/>
      <c r="CC372" s="61"/>
      <c r="CD372" s="61"/>
      <c r="CE372" s="61"/>
      <c r="CF372" s="61"/>
      <c r="CG372" s="61"/>
      <c r="CH372" s="61"/>
      <c r="CI372" s="61"/>
      <c r="CJ372" s="61"/>
      <c r="CK372" s="59">
        <f t="shared" si="328"/>
        <v>0</v>
      </c>
      <c r="CL372" s="59">
        <f t="shared" si="329"/>
        <v>0</v>
      </c>
      <c r="CM372" s="61"/>
      <c r="CN372" s="61"/>
      <c r="CO372" s="61"/>
      <c r="CP372" s="61"/>
      <c r="CQ372" s="61"/>
      <c r="CR372" s="61"/>
      <c r="CS372" s="61"/>
      <c r="CT372" s="59"/>
      <c r="CU372" s="59">
        <f t="shared" si="330"/>
        <v>0</v>
      </c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2"/>
      <c r="DG372" s="63"/>
    </row>
    <row r="373" spans="1:111" ht="12.75" hidden="1">
      <c r="A373" s="29" t="s">
        <v>969</v>
      </c>
      <c r="B373" s="31" t="s">
        <v>970</v>
      </c>
      <c r="C373" s="58">
        <f t="shared" si="312"/>
        <v>0</v>
      </c>
      <c r="D373" s="59">
        <f t="shared" si="313"/>
        <v>0</v>
      </c>
      <c r="E373" s="59">
        <f t="shared" si="314"/>
        <v>0</v>
      </c>
      <c r="F373" s="59">
        <f t="shared" si="315"/>
        <v>0</v>
      </c>
      <c r="G373" s="60"/>
      <c r="H373" s="60"/>
      <c r="I373" s="59">
        <f t="shared" si="316"/>
        <v>0</v>
      </c>
      <c r="J373" s="61"/>
      <c r="K373" s="61"/>
      <c r="L373" s="61"/>
      <c r="M373" s="61"/>
      <c r="N373" s="61"/>
      <c r="O373" s="61"/>
      <c r="P373" s="59">
        <f t="shared" si="317"/>
        <v>0</v>
      </c>
      <c r="Q373" s="60"/>
      <c r="R373" s="60"/>
      <c r="S373" s="60"/>
      <c r="T373" s="59">
        <f t="shared" si="318"/>
        <v>0</v>
      </c>
      <c r="U373" s="59">
        <f t="shared" si="319"/>
        <v>0</v>
      </c>
      <c r="V373" s="61"/>
      <c r="W373" s="61"/>
      <c r="X373" s="61"/>
      <c r="Y373" s="61"/>
      <c r="Z373" s="59">
        <f t="shared" si="320"/>
        <v>0</v>
      </c>
      <c r="AA373" s="61"/>
      <c r="AB373" s="61"/>
      <c r="AC373" s="59">
        <f t="shared" si="321"/>
        <v>0</v>
      </c>
      <c r="AD373" s="61"/>
      <c r="AE373" s="61"/>
      <c r="AF373" s="61"/>
      <c r="AG373" s="61"/>
      <c r="AH373" s="61"/>
      <c r="AI373" s="61"/>
      <c r="AJ373" s="59">
        <f t="shared" si="322"/>
        <v>0</v>
      </c>
      <c r="AK373" s="61"/>
      <c r="AL373" s="61"/>
      <c r="AM373" s="61"/>
      <c r="AN373" s="61"/>
      <c r="AO373" s="59">
        <f t="shared" si="323"/>
        <v>0</v>
      </c>
      <c r="AP373" s="61"/>
      <c r="AQ373" s="61"/>
      <c r="AR373" s="61"/>
      <c r="AS373" s="61"/>
      <c r="AT373" s="61"/>
      <c r="AU373" s="61"/>
      <c r="AV373" s="61"/>
      <c r="AW373" s="61"/>
      <c r="AX373" s="59">
        <f t="shared" si="324"/>
        <v>0</v>
      </c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59">
        <f t="shared" si="325"/>
        <v>0</v>
      </c>
      <c r="BP373" s="61"/>
      <c r="BQ373" s="61">
        <f t="shared" si="326"/>
        <v>0</v>
      </c>
      <c r="BR373" s="61"/>
      <c r="BS373" s="61"/>
      <c r="BT373" s="61"/>
      <c r="BU373" s="61"/>
      <c r="BV373" s="61"/>
      <c r="BW373" s="61"/>
      <c r="BX373" s="61"/>
      <c r="BY373" s="61"/>
      <c r="BZ373" s="59">
        <f t="shared" si="327"/>
        <v>0</v>
      </c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59">
        <f t="shared" si="328"/>
        <v>0</v>
      </c>
      <c r="CL373" s="59">
        <f t="shared" si="329"/>
        <v>0</v>
      </c>
      <c r="CM373" s="61"/>
      <c r="CN373" s="61"/>
      <c r="CO373" s="61"/>
      <c r="CP373" s="61"/>
      <c r="CQ373" s="61"/>
      <c r="CR373" s="61"/>
      <c r="CS373" s="61"/>
      <c r="CT373" s="59"/>
      <c r="CU373" s="59">
        <f t="shared" si="330"/>
        <v>0</v>
      </c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2"/>
      <c r="DG373" s="63"/>
    </row>
    <row r="374" spans="1:111" ht="12.75" hidden="1">
      <c r="A374" s="29" t="s">
        <v>971</v>
      </c>
      <c r="B374" s="31" t="s">
        <v>972</v>
      </c>
      <c r="C374" s="58">
        <f t="shared" si="312"/>
        <v>0</v>
      </c>
      <c r="D374" s="59">
        <f t="shared" si="313"/>
        <v>0</v>
      </c>
      <c r="E374" s="59">
        <f t="shared" si="314"/>
        <v>0</v>
      </c>
      <c r="F374" s="59">
        <f t="shared" si="315"/>
        <v>0</v>
      </c>
      <c r="G374" s="60"/>
      <c r="H374" s="60"/>
      <c r="I374" s="59">
        <f t="shared" si="316"/>
        <v>0</v>
      </c>
      <c r="J374" s="61"/>
      <c r="K374" s="61"/>
      <c r="L374" s="61"/>
      <c r="M374" s="61"/>
      <c r="N374" s="61"/>
      <c r="O374" s="61"/>
      <c r="P374" s="59">
        <f t="shared" si="317"/>
        <v>0</v>
      </c>
      <c r="Q374" s="60"/>
      <c r="R374" s="60"/>
      <c r="S374" s="60"/>
      <c r="T374" s="59">
        <f t="shared" si="318"/>
        <v>0</v>
      </c>
      <c r="U374" s="59">
        <f t="shared" si="319"/>
        <v>0</v>
      </c>
      <c r="V374" s="61"/>
      <c r="W374" s="61"/>
      <c r="X374" s="61"/>
      <c r="Y374" s="61"/>
      <c r="Z374" s="59">
        <f t="shared" si="320"/>
        <v>0</v>
      </c>
      <c r="AA374" s="61"/>
      <c r="AB374" s="61"/>
      <c r="AC374" s="59">
        <f t="shared" si="321"/>
        <v>0</v>
      </c>
      <c r="AD374" s="61"/>
      <c r="AE374" s="61"/>
      <c r="AF374" s="61"/>
      <c r="AG374" s="61"/>
      <c r="AH374" s="61"/>
      <c r="AI374" s="61"/>
      <c r="AJ374" s="59">
        <f t="shared" si="322"/>
        <v>0</v>
      </c>
      <c r="AK374" s="61"/>
      <c r="AL374" s="61"/>
      <c r="AM374" s="61"/>
      <c r="AN374" s="61"/>
      <c r="AO374" s="59">
        <f t="shared" si="323"/>
        <v>0</v>
      </c>
      <c r="AP374" s="61"/>
      <c r="AQ374" s="61"/>
      <c r="AR374" s="61"/>
      <c r="AS374" s="61"/>
      <c r="AT374" s="61"/>
      <c r="AU374" s="61"/>
      <c r="AV374" s="61"/>
      <c r="AW374" s="61"/>
      <c r="AX374" s="59">
        <f t="shared" si="324"/>
        <v>0</v>
      </c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59">
        <f t="shared" si="325"/>
        <v>0</v>
      </c>
      <c r="BP374" s="61"/>
      <c r="BQ374" s="61">
        <f t="shared" si="326"/>
        <v>0</v>
      </c>
      <c r="BR374" s="61"/>
      <c r="BS374" s="61"/>
      <c r="BT374" s="61"/>
      <c r="BU374" s="61"/>
      <c r="BV374" s="61"/>
      <c r="BW374" s="61"/>
      <c r="BX374" s="61"/>
      <c r="BY374" s="61"/>
      <c r="BZ374" s="59">
        <f t="shared" si="327"/>
        <v>0</v>
      </c>
      <c r="CA374" s="61"/>
      <c r="CB374" s="61"/>
      <c r="CC374" s="61"/>
      <c r="CD374" s="61"/>
      <c r="CE374" s="61"/>
      <c r="CF374" s="61"/>
      <c r="CG374" s="61"/>
      <c r="CH374" s="61"/>
      <c r="CI374" s="61"/>
      <c r="CJ374" s="61"/>
      <c r="CK374" s="59">
        <f t="shared" si="328"/>
        <v>0</v>
      </c>
      <c r="CL374" s="59">
        <f t="shared" si="329"/>
        <v>0</v>
      </c>
      <c r="CM374" s="61"/>
      <c r="CN374" s="61"/>
      <c r="CO374" s="61"/>
      <c r="CP374" s="61"/>
      <c r="CQ374" s="61"/>
      <c r="CR374" s="61"/>
      <c r="CS374" s="61"/>
      <c r="CT374" s="59"/>
      <c r="CU374" s="59">
        <f t="shared" si="330"/>
        <v>0</v>
      </c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2"/>
      <c r="DG374" s="63"/>
    </row>
    <row r="375" spans="1:111" ht="12.75" hidden="1">
      <c r="A375" s="29" t="s">
        <v>973</v>
      </c>
      <c r="B375" s="31" t="s">
        <v>974</v>
      </c>
      <c r="C375" s="58">
        <f t="shared" si="312"/>
        <v>0</v>
      </c>
      <c r="D375" s="59">
        <f t="shared" si="313"/>
        <v>0</v>
      </c>
      <c r="E375" s="59">
        <f t="shared" si="314"/>
        <v>0</v>
      </c>
      <c r="F375" s="59">
        <f t="shared" si="315"/>
        <v>0</v>
      </c>
      <c r="G375" s="60"/>
      <c r="H375" s="60"/>
      <c r="I375" s="59">
        <f t="shared" si="316"/>
        <v>0</v>
      </c>
      <c r="J375" s="61"/>
      <c r="K375" s="61"/>
      <c r="L375" s="61"/>
      <c r="M375" s="61"/>
      <c r="N375" s="61"/>
      <c r="O375" s="61"/>
      <c r="P375" s="59">
        <f t="shared" si="317"/>
        <v>0</v>
      </c>
      <c r="Q375" s="60"/>
      <c r="R375" s="60"/>
      <c r="S375" s="60"/>
      <c r="T375" s="59">
        <f t="shared" si="318"/>
        <v>0</v>
      </c>
      <c r="U375" s="59">
        <f t="shared" si="319"/>
        <v>0</v>
      </c>
      <c r="V375" s="61"/>
      <c r="W375" s="61"/>
      <c r="X375" s="61"/>
      <c r="Y375" s="61"/>
      <c r="Z375" s="59">
        <f t="shared" si="320"/>
        <v>0</v>
      </c>
      <c r="AA375" s="61"/>
      <c r="AB375" s="61"/>
      <c r="AC375" s="59">
        <f t="shared" si="321"/>
        <v>0</v>
      </c>
      <c r="AD375" s="61"/>
      <c r="AE375" s="61"/>
      <c r="AF375" s="61"/>
      <c r="AG375" s="61"/>
      <c r="AH375" s="61"/>
      <c r="AI375" s="61"/>
      <c r="AJ375" s="59">
        <f t="shared" si="322"/>
        <v>0</v>
      </c>
      <c r="AK375" s="61"/>
      <c r="AL375" s="61"/>
      <c r="AM375" s="61"/>
      <c r="AN375" s="61"/>
      <c r="AO375" s="59">
        <f t="shared" si="323"/>
        <v>0</v>
      </c>
      <c r="AP375" s="61"/>
      <c r="AQ375" s="61"/>
      <c r="AR375" s="61"/>
      <c r="AS375" s="61"/>
      <c r="AT375" s="61"/>
      <c r="AU375" s="61"/>
      <c r="AV375" s="61"/>
      <c r="AW375" s="61"/>
      <c r="AX375" s="59">
        <f t="shared" si="324"/>
        <v>0</v>
      </c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59">
        <f t="shared" si="325"/>
        <v>0</v>
      </c>
      <c r="BP375" s="61"/>
      <c r="BQ375" s="61">
        <f t="shared" si="326"/>
        <v>0</v>
      </c>
      <c r="BR375" s="61"/>
      <c r="BS375" s="61"/>
      <c r="BT375" s="61"/>
      <c r="BU375" s="61"/>
      <c r="BV375" s="61"/>
      <c r="BW375" s="61"/>
      <c r="BX375" s="61"/>
      <c r="BY375" s="61"/>
      <c r="BZ375" s="59">
        <f t="shared" si="327"/>
        <v>0</v>
      </c>
      <c r="CA375" s="61"/>
      <c r="CB375" s="61"/>
      <c r="CC375" s="61"/>
      <c r="CD375" s="61"/>
      <c r="CE375" s="61"/>
      <c r="CF375" s="61"/>
      <c r="CG375" s="61"/>
      <c r="CH375" s="61"/>
      <c r="CI375" s="61"/>
      <c r="CJ375" s="61"/>
      <c r="CK375" s="59">
        <f t="shared" si="328"/>
        <v>0</v>
      </c>
      <c r="CL375" s="59">
        <f t="shared" si="329"/>
        <v>0</v>
      </c>
      <c r="CM375" s="61"/>
      <c r="CN375" s="61"/>
      <c r="CO375" s="61"/>
      <c r="CP375" s="61"/>
      <c r="CQ375" s="61"/>
      <c r="CR375" s="61"/>
      <c r="CS375" s="61"/>
      <c r="CT375" s="59"/>
      <c r="CU375" s="59">
        <f t="shared" si="330"/>
        <v>0</v>
      </c>
      <c r="CV375" s="61"/>
      <c r="CW375" s="61"/>
      <c r="CX375" s="61"/>
      <c r="CY375" s="61"/>
      <c r="CZ375" s="61"/>
      <c r="DA375" s="61"/>
      <c r="DB375" s="61"/>
      <c r="DC375" s="61"/>
      <c r="DD375" s="61"/>
      <c r="DE375" s="61"/>
      <c r="DF375" s="62"/>
      <c r="DG375" s="63"/>
    </row>
    <row r="376" spans="1:111" ht="12.75" hidden="1">
      <c r="A376" s="29" t="s">
        <v>975</v>
      </c>
      <c r="B376" s="31" t="s">
        <v>976</v>
      </c>
      <c r="C376" s="58">
        <f t="shared" si="312"/>
        <v>0</v>
      </c>
      <c r="D376" s="59">
        <f t="shared" si="313"/>
        <v>0</v>
      </c>
      <c r="E376" s="59">
        <f t="shared" si="314"/>
        <v>0</v>
      </c>
      <c r="F376" s="59">
        <f t="shared" si="315"/>
        <v>0</v>
      </c>
      <c r="G376" s="60"/>
      <c r="H376" s="60"/>
      <c r="I376" s="59">
        <f t="shared" si="316"/>
        <v>0</v>
      </c>
      <c r="J376" s="61"/>
      <c r="K376" s="61"/>
      <c r="L376" s="61"/>
      <c r="M376" s="61"/>
      <c r="N376" s="61"/>
      <c r="O376" s="61"/>
      <c r="P376" s="59">
        <f t="shared" si="317"/>
        <v>0</v>
      </c>
      <c r="Q376" s="60"/>
      <c r="R376" s="60"/>
      <c r="S376" s="60"/>
      <c r="T376" s="59">
        <f t="shared" si="318"/>
        <v>0</v>
      </c>
      <c r="U376" s="59">
        <f t="shared" si="319"/>
        <v>0</v>
      </c>
      <c r="V376" s="61"/>
      <c r="W376" s="61"/>
      <c r="X376" s="61"/>
      <c r="Y376" s="61"/>
      <c r="Z376" s="59">
        <f t="shared" si="320"/>
        <v>0</v>
      </c>
      <c r="AA376" s="61"/>
      <c r="AB376" s="61"/>
      <c r="AC376" s="59">
        <f t="shared" si="321"/>
        <v>0</v>
      </c>
      <c r="AD376" s="61"/>
      <c r="AE376" s="61"/>
      <c r="AF376" s="61"/>
      <c r="AG376" s="61"/>
      <c r="AH376" s="61"/>
      <c r="AI376" s="61"/>
      <c r="AJ376" s="59">
        <f t="shared" si="322"/>
        <v>0</v>
      </c>
      <c r="AK376" s="61"/>
      <c r="AL376" s="61"/>
      <c r="AM376" s="61"/>
      <c r="AN376" s="61"/>
      <c r="AO376" s="59">
        <f t="shared" si="323"/>
        <v>0</v>
      </c>
      <c r="AP376" s="61"/>
      <c r="AQ376" s="61"/>
      <c r="AR376" s="61"/>
      <c r="AS376" s="61"/>
      <c r="AT376" s="61"/>
      <c r="AU376" s="61"/>
      <c r="AV376" s="61"/>
      <c r="AW376" s="61"/>
      <c r="AX376" s="59">
        <f t="shared" si="324"/>
        <v>0</v>
      </c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59">
        <f t="shared" si="325"/>
        <v>0</v>
      </c>
      <c r="BP376" s="61"/>
      <c r="BQ376" s="61">
        <f t="shared" si="326"/>
        <v>0</v>
      </c>
      <c r="BR376" s="61"/>
      <c r="BS376" s="61"/>
      <c r="BT376" s="61"/>
      <c r="BU376" s="61"/>
      <c r="BV376" s="61"/>
      <c r="BW376" s="61"/>
      <c r="BX376" s="61"/>
      <c r="BY376" s="61"/>
      <c r="BZ376" s="59">
        <f t="shared" si="327"/>
        <v>0</v>
      </c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59">
        <f t="shared" si="328"/>
        <v>0</v>
      </c>
      <c r="CL376" s="59">
        <f t="shared" si="329"/>
        <v>0</v>
      </c>
      <c r="CM376" s="61"/>
      <c r="CN376" s="61"/>
      <c r="CO376" s="61"/>
      <c r="CP376" s="61"/>
      <c r="CQ376" s="61"/>
      <c r="CR376" s="61"/>
      <c r="CS376" s="61"/>
      <c r="CT376" s="59"/>
      <c r="CU376" s="59">
        <f t="shared" si="330"/>
        <v>0</v>
      </c>
      <c r="CV376" s="61"/>
      <c r="CW376" s="61"/>
      <c r="CX376" s="61"/>
      <c r="CY376" s="61"/>
      <c r="CZ376" s="61"/>
      <c r="DA376" s="61"/>
      <c r="DB376" s="61"/>
      <c r="DC376" s="61"/>
      <c r="DD376" s="61"/>
      <c r="DE376" s="61"/>
      <c r="DF376" s="62"/>
      <c r="DG376" s="63"/>
    </row>
    <row r="377" spans="1:111" ht="12.75" hidden="1">
      <c r="A377" s="29" t="s">
        <v>977</v>
      </c>
      <c r="B377" s="31" t="s">
        <v>978</v>
      </c>
      <c r="C377" s="58">
        <f t="shared" si="312"/>
        <v>0</v>
      </c>
      <c r="D377" s="59">
        <f t="shared" si="313"/>
        <v>0</v>
      </c>
      <c r="E377" s="59">
        <f t="shared" si="314"/>
        <v>0</v>
      </c>
      <c r="F377" s="59">
        <f t="shared" si="315"/>
        <v>0</v>
      </c>
      <c r="G377" s="60"/>
      <c r="H377" s="60"/>
      <c r="I377" s="59">
        <f t="shared" si="316"/>
        <v>0</v>
      </c>
      <c r="J377" s="61"/>
      <c r="K377" s="61"/>
      <c r="L377" s="61"/>
      <c r="M377" s="61"/>
      <c r="N377" s="61"/>
      <c r="O377" s="61"/>
      <c r="P377" s="59">
        <f t="shared" si="317"/>
        <v>0</v>
      </c>
      <c r="Q377" s="60"/>
      <c r="R377" s="60"/>
      <c r="S377" s="60"/>
      <c r="T377" s="59">
        <f t="shared" si="318"/>
        <v>0</v>
      </c>
      <c r="U377" s="59">
        <f t="shared" si="319"/>
        <v>0</v>
      </c>
      <c r="V377" s="61"/>
      <c r="W377" s="61"/>
      <c r="X377" s="61"/>
      <c r="Y377" s="61"/>
      <c r="Z377" s="59">
        <f t="shared" si="320"/>
        <v>0</v>
      </c>
      <c r="AA377" s="61"/>
      <c r="AB377" s="61"/>
      <c r="AC377" s="59">
        <f t="shared" si="321"/>
        <v>0</v>
      </c>
      <c r="AD377" s="61"/>
      <c r="AE377" s="61"/>
      <c r="AF377" s="61"/>
      <c r="AG377" s="61"/>
      <c r="AH377" s="61"/>
      <c r="AI377" s="61"/>
      <c r="AJ377" s="59">
        <f t="shared" si="322"/>
        <v>0</v>
      </c>
      <c r="AK377" s="61"/>
      <c r="AL377" s="61"/>
      <c r="AM377" s="61"/>
      <c r="AN377" s="61"/>
      <c r="AO377" s="59">
        <f t="shared" si="323"/>
        <v>0</v>
      </c>
      <c r="AP377" s="61"/>
      <c r="AQ377" s="61"/>
      <c r="AR377" s="61"/>
      <c r="AS377" s="61"/>
      <c r="AT377" s="61"/>
      <c r="AU377" s="61"/>
      <c r="AV377" s="61"/>
      <c r="AW377" s="61"/>
      <c r="AX377" s="59">
        <f t="shared" si="324"/>
        <v>0</v>
      </c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59">
        <f t="shared" si="325"/>
        <v>0</v>
      </c>
      <c r="BP377" s="61"/>
      <c r="BQ377" s="61">
        <f t="shared" si="326"/>
        <v>0</v>
      </c>
      <c r="BR377" s="61"/>
      <c r="BS377" s="61"/>
      <c r="BT377" s="61"/>
      <c r="BU377" s="61"/>
      <c r="BV377" s="61"/>
      <c r="BW377" s="61"/>
      <c r="BX377" s="61"/>
      <c r="BY377" s="61"/>
      <c r="BZ377" s="59">
        <f t="shared" si="327"/>
        <v>0</v>
      </c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59">
        <f t="shared" si="328"/>
        <v>0</v>
      </c>
      <c r="CL377" s="59">
        <f t="shared" si="329"/>
        <v>0</v>
      </c>
      <c r="CM377" s="61"/>
      <c r="CN377" s="61"/>
      <c r="CO377" s="61"/>
      <c r="CP377" s="61"/>
      <c r="CQ377" s="61"/>
      <c r="CR377" s="61"/>
      <c r="CS377" s="61"/>
      <c r="CT377" s="59"/>
      <c r="CU377" s="59">
        <f t="shared" si="330"/>
        <v>0</v>
      </c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2"/>
      <c r="DG377" s="63"/>
    </row>
    <row r="378" spans="1:111" ht="12.75" hidden="1">
      <c r="A378" s="29" t="s">
        <v>979</v>
      </c>
      <c r="B378" s="31" t="s">
        <v>980</v>
      </c>
      <c r="C378" s="58">
        <f t="shared" si="312"/>
        <v>0</v>
      </c>
      <c r="D378" s="59">
        <f t="shared" si="313"/>
        <v>0</v>
      </c>
      <c r="E378" s="59">
        <f t="shared" si="314"/>
        <v>0</v>
      </c>
      <c r="F378" s="59">
        <f t="shared" si="315"/>
        <v>0</v>
      </c>
      <c r="G378" s="60"/>
      <c r="H378" s="60"/>
      <c r="I378" s="59">
        <f t="shared" si="316"/>
        <v>0</v>
      </c>
      <c r="J378" s="61"/>
      <c r="K378" s="61"/>
      <c r="L378" s="61"/>
      <c r="M378" s="61"/>
      <c r="N378" s="61"/>
      <c r="O378" s="61"/>
      <c r="P378" s="59">
        <f t="shared" si="317"/>
        <v>0</v>
      </c>
      <c r="Q378" s="60"/>
      <c r="R378" s="60"/>
      <c r="S378" s="60"/>
      <c r="T378" s="59">
        <f t="shared" si="318"/>
        <v>0</v>
      </c>
      <c r="U378" s="59">
        <f t="shared" si="319"/>
        <v>0</v>
      </c>
      <c r="V378" s="61"/>
      <c r="W378" s="61"/>
      <c r="X378" s="61"/>
      <c r="Y378" s="61"/>
      <c r="Z378" s="59">
        <f t="shared" si="320"/>
        <v>0</v>
      </c>
      <c r="AA378" s="61"/>
      <c r="AB378" s="61"/>
      <c r="AC378" s="59">
        <f t="shared" si="321"/>
        <v>0</v>
      </c>
      <c r="AD378" s="61"/>
      <c r="AE378" s="61"/>
      <c r="AF378" s="61"/>
      <c r="AG378" s="61"/>
      <c r="AH378" s="61"/>
      <c r="AI378" s="61"/>
      <c r="AJ378" s="59">
        <f t="shared" si="322"/>
        <v>0</v>
      </c>
      <c r="AK378" s="61"/>
      <c r="AL378" s="61"/>
      <c r="AM378" s="61"/>
      <c r="AN378" s="61"/>
      <c r="AO378" s="59">
        <f t="shared" si="323"/>
        <v>0</v>
      </c>
      <c r="AP378" s="61"/>
      <c r="AQ378" s="61"/>
      <c r="AR378" s="61"/>
      <c r="AS378" s="61"/>
      <c r="AT378" s="61"/>
      <c r="AU378" s="61"/>
      <c r="AV378" s="61"/>
      <c r="AW378" s="61"/>
      <c r="AX378" s="59">
        <f t="shared" si="324"/>
        <v>0</v>
      </c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59">
        <f t="shared" si="325"/>
        <v>0</v>
      </c>
      <c r="BP378" s="61"/>
      <c r="BQ378" s="61">
        <f t="shared" si="326"/>
        <v>0</v>
      </c>
      <c r="BR378" s="61"/>
      <c r="BS378" s="61"/>
      <c r="BT378" s="61"/>
      <c r="BU378" s="61"/>
      <c r="BV378" s="61"/>
      <c r="BW378" s="61"/>
      <c r="BX378" s="61"/>
      <c r="BY378" s="61"/>
      <c r="BZ378" s="59">
        <f t="shared" si="327"/>
        <v>0</v>
      </c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59">
        <f t="shared" si="328"/>
        <v>0</v>
      </c>
      <c r="CL378" s="59">
        <f t="shared" si="329"/>
        <v>0</v>
      </c>
      <c r="CM378" s="61"/>
      <c r="CN378" s="61"/>
      <c r="CO378" s="61"/>
      <c r="CP378" s="61"/>
      <c r="CQ378" s="61"/>
      <c r="CR378" s="61"/>
      <c r="CS378" s="61"/>
      <c r="CT378" s="59"/>
      <c r="CU378" s="59">
        <f t="shared" si="330"/>
        <v>0</v>
      </c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2"/>
      <c r="DG378" s="63"/>
    </row>
    <row r="379" spans="1:111" ht="12.75" hidden="1">
      <c r="A379" s="29" t="s">
        <v>981</v>
      </c>
      <c r="B379" s="31" t="s">
        <v>982</v>
      </c>
      <c r="C379" s="58">
        <f t="shared" si="312"/>
        <v>0</v>
      </c>
      <c r="D379" s="59">
        <f t="shared" si="313"/>
        <v>0</v>
      </c>
      <c r="E379" s="59">
        <f t="shared" si="314"/>
        <v>0</v>
      </c>
      <c r="F379" s="59">
        <f t="shared" si="315"/>
        <v>0</v>
      </c>
      <c r="G379" s="60"/>
      <c r="H379" s="60"/>
      <c r="I379" s="59">
        <f t="shared" si="316"/>
        <v>0</v>
      </c>
      <c r="J379" s="61"/>
      <c r="K379" s="61"/>
      <c r="L379" s="61"/>
      <c r="M379" s="61"/>
      <c r="N379" s="61"/>
      <c r="O379" s="61"/>
      <c r="P379" s="59">
        <f t="shared" si="317"/>
        <v>0</v>
      </c>
      <c r="Q379" s="60"/>
      <c r="R379" s="60"/>
      <c r="S379" s="60"/>
      <c r="T379" s="59">
        <f t="shared" si="318"/>
        <v>0</v>
      </c>
      <c r="U379" s="59">
        <f t="shared" si="319"/>
        <v>0</v>
      </c>
      <c r="V379" s="61"/>
      <c r="W379" s="61"/>
      <c r="X379" s="61"/>
      <c r="Y379" s="61"/>
      <c r="Z379" s="59">
        <f t="shared" si="320"/>
        <v>0</v>
      </c>
      <c r="AA379" s="61"/>
      <c r="AB379" s="61"/>
      <c r="AC379" s="59">
        <f t="shared" si="321"/>
        <v>0</v>
      </c>
      <c r="AD379" s="61"/>
      <c r="AE379" s="61"/>
      <c r="AF379" s="61"/>
      <c r="AG379" s="61"/>
      <c r="AH379" s="61"/>
      <c r="AI379" s="61"/>
      <c r="AJ379" s="59">
        <f t="shared" si="322"/>
        <v>0</v>
      </c>
      <c r="AK379" s="61"/>
      <c r="AL379" s="61"/>
      <c r="AM379" s="61"/>
      <c r="AN379" s="61"/>
      <c r="AO379" s="59">
        <f t="shared" si="323"/>
        <v>0</v>
      </c>
      <c r="AP379" s="61"/>
      <c r="AQ379" s="61"/>
      <c r="AR379" s="61"/>
      <c r="AS379" s="61"/>
      <c r="AT379" s="61"/>
      <c r="AU379" s="61"/>
      <c r="AV379" s="61"/>
      <c r="AW379" s="61"/>
      <c r="AX379" s="59">
        <f t="shared" si="324"/>
        <v>0</v>
      </c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59">
        <f t="shared" si="325"/>
        <v>0</v>
      </c>
      <c r="BP379" s="61"/>
      <c r="BQ379" s="61">
        <f t="shared" si="326"/>
        <v>0</v>
      </c>
      <c r="BR379" s="61"/>
      <c r="BS379" s="61"/>
      <c r="BT379" s="61"/>
      <c r="BU379" s="61"/>
      <c r="BV379" s="61"/>
      <c r="BW379" s="61"/>
      <c r="BX379" s="61"/>
      <c r="BY379" s="61"/>
      <c r="BZ379" s="59">
        <f t="shared" si="327"/>
        <v>0</v>
      </c>
      <c r="CA379" s="61"/>
      <c r="CB379" s="61"/>
      <c r="CC379" s="61"/>
      <c r="CD379" s="61"/>
      <c r="CE379" s="61"/>
      <c r="CF379" s="61"/>
      <c r="CG379" s="61"/>
      <c r="CH379" s="61"/>
      <c r="CI379" s="61"/>
      <c r="CJ379" s="61"/>
      <c r="CK379" s="59">
        <f t="shared" si="328"/>
        <v>0</v>
      </c>
      <c r="CL379" s="59">
        <f t="shared" si="329"/>
        <v>0</v>
      </c>
      <c r="CM379" s="61"/>
      <c r="CN379" s="61"/>
      <c r="CO379" s="61"/>
      <c r="CP379" s="61"/>
      <c r="CQ379" s="61"/>
      <c r="CR379" s="61"/>
      <c r="CS379" s="61"/>
      <c r="CT379" s="59"/>
      <c r="CU379" s="59">
        <f t="shared" si="330"/>
        <v>0</v>
      </c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2"/>
      <c r="DG379" s="63"/>
    </row>
    <row r="380" spans="1:111" ht="12.75" hidden="1">
      <c r="A380" s="29" t="s">
        <v>983</v>
      </c>
      <c r="B380" s="31" t="s">
        <v>984</v>
      </c>
      <c r="C380" s="58">
        <f t="shared" si="312"/>
        <v>0</v>
      </c>
      <c r="D380" s="59">
        <f t="shared" si="313"/>
        <v>0</v>
      </c>
      <c r="E380" s="59">
        <f t="shared" si="314"/>
        <v>0</v>
      </c>
      <c r="F380" s="59">
        <f t="shared" si="315"/>
        <v>0</v>
      </c>
      <c r="G380" s="60"/>
      <c r="H380" s="60"/>
      <c r="I380" s="59">
        <f t="shared" si="316"/>
        <v>0</v>
      </c>
      <c r="J380" s="61"/>
      <c r="K380" s="61"/>
      <c r="L380" s="61"/>
      <c r="M380" s="61"/>
      <c r="N380" s="61"/>
      <c r="O380" s="61"/>
      <c r="P380" s="59">
        <f t="shared" si="317"/>
        <v>0</v>
      </c>
      <c r="Q380" s="60"/>
      <c r="R380" s="60"/>
      <c r="S380" s="60"/>
      <c r="T380" s="59">
        <f t="shared" si="318"/>
        <v>0</v>
      </c>
      <c r="U380" s="59">
        <f t="shared" si="319"/>
        <v>0</v>
      </c>
      <c r="V380" s="61"/>
      <c r="W380" s="61"/>
      <c r="X380" s="61"/>
      <c r="Y380" s="61"/>
      <c r="Z380" s="59">
        <f t="shared" si="320"/>
        <v>0</v>
      </c>
      <c r="AA380" s="61"/>
      <c r="AB380" s="61"/>
      <c r="AC380" s="59">
        <f t="shared" si="321"/>
        <v>0</v>
      </c>
      <c r="AD380" s="61"/>
      <c r="AE380" s="61"/>
      <c r="AF380" s="61"/>
      <c r="AG380" s="61"/>
      <c r="AH380" s="61"/>
      <c r="AI380" s="61"/>
      <c r="AJ380" s="59">
        <f t="shared" si="322"/>
        <v>0</v>
      </c>
      <c r="AK380" s="61"/>
      <c r="AL380" s="61"/>
      <c r="AM380" s="61"/>
      <c r="AN380" s="61"/>
      <c r="AO380" s="59">
        <f t="shared" si="323"/>
        <v>0</v>
      </c>
      <c r="AP380" s="61"/>
      <c r="AQ380" s="61"/>
      <c r="AR380" s="61"/>
      <c r="AS380" s="61"/>
      <c r="AT380" s="61"/>
      <c r="AU380" s="61"/>
      <c r="AV380" s="61"/>
      <c r="AW380" s="61"/>
      <c r="AX380" s="59">
        <f t="shared" si="324"/>
        <v>0</v>
      </c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59">
        <f t="shared" si="325"/>
        <v>0</v>
      </c>
      <c r="BP380" s="61"/>
      <c r="BQ380" s="61">
        <f t="shared" si="326"/>
        <v>0</v>
      </c>
      <c r="BR380" s="61"/>
      <c r="BS380" s="61"/>
      <c r="BT380" s="61"/>
      <c r="BU380" s="61"/>
      <c r="BV380" s="61"/>
      <c r="BW380" s="61"/>
      <c r="BX380" s="61"/>
      <c r="BY380" s="61"/>
      <c r="BZ380" s="59">
        <f t="shared" si="327"/>
        <v>0</v>
      </c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59">
        <f t="shared" si="328"/>
        <v>0</v>
      </c>
      <c r="CL380" s="59">
        <f t="shared" si="329"/>
        <v>0</v>
      </c>
      <c r="CM380" s="61"/>
      <c r="CN380" s="61"/>
      <c r="CO380" s="61"/>
      <c r="CP380" s="61"/>
      <c r="CQ380" s="61"/>
      <c r="CR380" s="61"/>
      <c r="CS380" s="61"/>
      <c r="CT380" s="59"/>
      <c r="CU380" s="59">
        <f t="shared" si="330"/>
        <v>0</v>
      </c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2"/>
      <c r="DG380" s="63"/>
    </row>
    <row r="381" spans="1:111" ht="12.75" hidden="1">
      <c r="A381" s="29" t="s">
        <v>985</v>
      </c>
      <c r="B381" s="31" t="s">
        <v>986</v>
      </c>
      <c r="C381" s="58">
        <f t="shared" si="312"/>
        <v>0</v>
      </c>
      <c r="D381" s="59">
        <f t="shared" si="313"/>
        <v>0</v>
      </c>
      <c r="E381" s="59">
        <f t="shared" si="314"/>
        <v>0</v>
      </c>
      <c r="F381" s="59">
        <f t="shared" si="315"/>
        <v>0</v>
      </c>
      <c r="G381" s="60"/>
      <c r="H381" s="60"/>
      <c r="I381" s="59">
        <f t="shared" si="316"/>
        <v>0</v>
      </c>
      <c r="J381" s="61"/>
      <c r="K381" s="61"/>
      <c r="L381" s="61"/>
      <c r="M381" s="61"/>
      <c r="N381" s="61"/>
      <c r="O381" s="61"/>
      <c r="P381" s="59">
        <f t="shared" si="317"/>
        <v>0</v>
      </c>
      <c r="Q381" s="60"/>
      <c r="R381" s="60"/>
      <c r="S381" s="60"/>
      <c r="T381" s="59">
        <f t="shared" si="318"/>
        <v>0</v>
      </c>
      <c r="U381" s="59">
        <f t="shared" si="319"/>
        <v>0</v>
      </c>
      <c r="V381" s="61"/>
      <c r="W381" s="61"/>
      <c r="X381" s="61"/>
      <c r="Y381" s="61"/>
      <c r="Z381" s="59">
        <f t="shared" si="320"/>
        <v>0</v>
      </c>
      <c r="AA381" s="61"/>
      <c r="AB381" s="61"/>
      <c r="AC381" s="59">
        <f t="shared" si="321"/>
        <v>0</v>
      </c>
      <c r="AD381" s="61"/>
      <c r="AE381" s="61"/>
      <c r="AF381" s="61"/>
      <c r="AG381" s="61"/>
      <c r="AH381" s="61"/>
      <c r="AI381" s="61"/>
      <c r="AJ381" s="59">
        <f t="shared" si="322"/>
        <v>0</v>
      </c>
      <c r="AK381" s="61"/>
      <c r="AL381" s="61"/>
      <c r="AM381" s="61"/>
      <c r="AN381" s="61"/>
      <c r="AO381" s="59">
        <f t="shared" si="323"/>
        <v>0</v>
      </c>
      <c r="AP381" s="61"/>
      <c r="AQ381" s="61"/>
      <c r="AR381" s="61"/>
      <c r="AS381" s="61"/>
      <c r="AT381" s="61"/>
      <c r="AU381" s="61"/>
      <c r="AV381" s="61"/>
      <c r="AW381" s="61"/>
      <c r="AX381" s="59">
        <f t="shared" si="324"/>
        <v>0</v>
      </c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59">
        <f t="shared" si="325"/>
        <v>0</v>
      </c>
      <c r="BP381" s="61"/>
      <c r="BQ381" s="61">
        <f t="shared" si="326"/>
        <v>0</v>
      </c>
      <c r="BR381" s="61"/>
      <c r="BS381" s="61"/>
      <c r="BT381" s="61"/>
      <c r="BU381" s="61"/>
      <c r="BV381" s="61"/>
      <c r="BW381" s="61"/>
      <c r="BX381" s="61"/>
      <c r="BY381" s="61"/>
      <c r="BZ381" s="59">
        <f t="shared" si="327"/>
        <v>0</v>
      </c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59">
        <f t="shared" si="328"/>
        <v>0</v>
      </c>
      <c r="CL381" s="59">
        <f t="shared" si="329"/>
        <v>0</v>
      </c>
      <c r="CM381" s="61"/>
      <c r="CN381" s="61"/>
      <c r="CO381" s="61"/>
      <c r="CP381" s="61"/>
      <c r="CQ381" s="61"/>
      <c r="CR381" s="61"/>
      <c r="CS381" s="61"/>
      <c r="CT381" s="59"/>
      <c r="CU381" s="59">
        <f t="shared" si="330"/>
        <v>0</v>
      </c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2"/>
      <c r="DG381" s="63"/>
    </row>
    <row r="382" spans="1:111" ht="12.75" hidden="1">
      <c r="A382" s="29" t="s">
        <v>987</v>
      </c>
      <c r="B382" s="31" t="s">
        <v>988</v>
      </c>
      <c r="C382" s="58">
        <f t="shared" si="312"/>
        <v>0</v>
      </c>
      <c r="D382" s="59">
        <f t="shared" si="313"/>
        <v>0</v>
      </c>
      <c r="E382" s="59">
        <f t="shared" si="314"/>
        <v>0</v>
      </c>
      <c r="F382" s="59">
        <f t="shared" si="315"/>
        <v>0</v>
      </c>
      <c r="G382" s="60"/>
      <c r="H382" s="60"/>
      <c r="I382" s="59">
        <f t="shared" si="316"/>
        <v>0</v>
      </c>
      <c r="J382" s="61"/>
      <c r="K382" s="61"/>
      <c r="L382" s="61"/>
      <c r="M382" s="61"/>
      <c r="N382" s="61"/>
      <c r="O382" s="61"/>
      <c r="P382" s="59">
        <f t="shared" si="317"/>
        <v>0</v>
      </c>
      <c r="Q382" s="60"/>
      <c r="R382" s="60"/>
      <c r="S382" s="60"/>
      <c r="T382" s="59">
        <f t="shared" si="318"/>
        <v>0</v>
      </c>
      <c r="U382" s="59">
        <f t="shared" si="319"/>
        <v>0</v>
      </c>
      <c r="V382" s="61"/>
      <c r="W382" s="61"/>
      <c r="X382" s="61"/>
      <c r="Y382" s="61"/>
      <c r="Z382" s="59">
        <f t="shared" si="320"/>
        <v>0</v>
      </c>
      <c r="AA382" s="61"/>
      <c r="AB382" s="61"/>
      <c r="AC382" s="59">
        <f t="shared" si="321"/>
        <v>0</v>
      </c>
      <c r="AD382" s="61"/>
      <c r="AE382" s="61"/>
      <c r="AF382" s="61"/>
      <c r="AG382" s="61"/>
      <c r="AH382" s="61"/>
      <c r="AI382" s="61"/>
      <c r="AJ382" s="59">
        <f t="shared" si="322"/>
        <v>0</v>
      </c>
      <c r="AK382" s="61"/>
      <c r="AL382" s="61"/>
      <c r="AM382" s="61"/>
      <c r="AN382" s="61"/>
      <c r="AO382" s="59">
        <f t="shared" si="323"/>
        <v>0</v>
      </c>
      <c r="AP382" s="61"/>
      <c r="AQ382" s="61"/>
      <c r="AR382" s="61"/>
      <c r="AS382" s="61"/>
      <c r="AT382" s="61"/>
      <c r="AU382" s="61"/>
      <c r="AV382" s="61"/>
      <c r="AW382" s="61"/>
      <c r="AX382" s="59">
        <f t="shared" si="324"/>
        <v>0</v>
      </c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59">
        <f t="shared" si="325"/>
        <v>0</v>
      </c>
      <c r="BP382" s="61"/>
      <c r="BQ382" s="61">
        <f t="shared" si="326"/>
        <v>0</v>
      </c>
      <c r="BR382" s="61"/>
      <c r="BS382" s="61"/>
      <c r="BT382" s="61"/>
      <c r="BU382" s="61"/>
      <c r="BV382" s="61"/>
      <c r="BW382" s="61"/>
      <c r="BX382" s="61"/>
      <c r="BY382" s="61"/>
      <c r="BZ382" s="59">
        <f t="shared" si="327"/>
        <v>0</v>
      </c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59">
        <f t="shared" si="328"/>
        <v>0</v>
      </c>
      <c r="CL382" s="59">
        <f t="shared" si="329"/>
        <v>0</v>
      </c>
      <c r="CM382" s="61"/>
      <c r="CN382" s="61"/>
      <c r="CO382" s="61"/>
      <c r="CP382" s="61"/>
      <c r="CQ382" s="61"/>
      <c r="CR382" s="61"/>
      <c r="CS382" s="61"/>
      <c r="CT382" s="59"/>
      <c r="CU382" s="59">
        <f t="shared" si="330"/>
        <v>0</v>
      </c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2"/>
      <c r="DG382" s="63"/>
    </row>
    <row r="383" spans="1:111" ht="12.75" hidden="1">
      <c r="A383" s="29" t="s">
        <v>989</v>
      </c>
      <c r="B383" s="31" t="s">
        <v>990</v>
      </c>
      <c r="C383" s="58">
        <f t="shared" si="312"/>
        <v>0</v>
      </c>
      <c r="D383" s="59">
        <f t="shared" si="313"/>
        <v>0</v>
      </c>
      <c r="E383" s="59">
        <f t="shared" si="314"/>
        <v>0</v>
      </c>
      <c r="F383" s="59">
        <f t="shared" si="315"/>
        <v>0</v>
      </c>
      <c r="G383" s="60"/>
      <c r="H383" s="60"/>
      <c r="I383" s="59">
        <f t="shared" si="316"/>
        <v>0</v>
      </c>
      <c r="J383" s="61"/>
      <c r="K383" s="61"/>
      <c r="L383" s="61"/>
      <c r="M383" s="61"/>
      <c r="N383" s="61"/>
      <c r="O383" s="61"/>
      <c r="P383" s="59">
        <f t="shared" si="317"/>
        <v>0</v>
      </c>
      <c r="Q383" s="60"/>
      <c r="R383" s="60"/>
      <c r="S383" s="60"/>
      <c r="T383" s="59">
        <f t="shared" si="318"/>
        <v>0</v>
      </c>
      <c r="U383" s="59">
        <f t="shared" si="319"/>
        <v>0</v>
      </c>
      <c r="V383" s="61"/>
      <c r="W383" s="61"/>
      <c r="X383" s="61"/>
      <c r="Y383" s="61"/>
      <c r="Z383" s="59">
        <f t="shared" si="320"/>
        <v>0</v>
      </c>
      <c r="AA383" s="61"/>
      <c r="AB383" s="61"/>
      <c r="AC383" s="59">
        <f t="shared" si="321"/>
        <v>0</v>
      </c>
      <c r="AD383" s="61"/>
      <c r="AE383" s="61"/>
      <c r="AF383" s="61"/>
      <c r="AG383" s="61"/>
      <c r="AH383" s="61"/>
      <c r="AI383" s="61"/>
      <c r="AJ383" s="59">
        <f t="shared" si="322"/>
        <v>0</v>
      </c>
      <c r="AK383" s="61"/>
      <c r="AL383" s="61"/>
      <c r="AM383" s="61"/>
      <c r="AN383" s="61"/>
      <c r="AO383" s="59">
        <f t="shared" si="323"/>
        <v>0</v>
      </c>
      <c r="AP383" s="61"/>
      <c r="AQ383" s="61"/>
      <c r="AR383" s="61"/>
      <c r="AS383" s="61"/>
      <c r="AT383" s="61"/>
      <c r="AU383" s="61"/>
      <c r="AV383" s="61"/>
      <c r="AW383" s="61"/>
      <c r="AX383" s="59">
        <f t="shared" si="324"/>
        <v>0</v>
      </c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59">
        <f t="shared" si="325"/>
        <v>0</v>
      </c>
      <c r="BP383" s="61"/>
      <c r="BQ383" s="61">
        <f t="shared" si="326"/>
        <v>0</v>
      </c>
      <c r="BR383" s="61"/>
      <c r="BS383" s="61"/>
      <c r="BT383" s="61"/>
      <c r="BU383" s="61"/>
      <c r="BV383" s="61"/>
      <c r="BW383" s="61"/>
      <c r="BX383" s="61"/>
      <c r="BY383" s="61"/>
      <c r="BZ383" s="59">
        <f t="shared" si="327"/>
        <v>0</v>
      </c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59">
        <f t="shared" si="328"/>
        <v>0</v>
      </c>
      <c r="CL383" s="59">
        <f t="shared" si="329"/>
        <v>0</v>
      </c>
      <c r="CM383" s="61"/>
      <c r="CN383" s="61"/>
      <c r="CO383" s="61"/>
      <c r="CP383" s="61"/>
      <c r="CQ383" s="61"/>
      <c r="CR383" s="61"/>
      <c r="CS383" s="61"/>
      <c r="CT383" s="59"/>
      <c r="CU383" s="59">
        <f t="shared" si="330"/>
        <v>0</v>
      </c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2"/>
      <c r="DG383" s="63"/>
    </row>
    <row r="384" spans="1:111" ht="12.75" hidden="1">
      <c r="A384" s="29" t="s">
        <v>991</v>
      </c>
      <c r="B384" s="31" t="s">
        <v>992</v>
      </c>
      <c r="C384" s="58">
        <f t="shared" si="312"/>
        <v>0</v>
      </c>
      <c r="D384" s="59">
        <f t="shared" si="313"/>
        <v>0</v>
      </c>
      <c r="E384" s="59">
        <f t="shared" si="314"/>
        <v>0</v>
      </c>
      <c r="F384" s="59">
        <f t="shared" si="315"/>
        <v>0</v>
      </c>
      <c r="G384" s="60"/>
      <c r="H384" s="60"/>
      <c r="I384" s="59">
        <f t="shared" si="316"/>
        <v>0</v>
      </c>
      <c r="J384" s="61"/>
      <c r="K384" s="61"/>
      <c r="L384" s="61"/>
      <c r="M384" s="61"/>
      <c r="N384" s="61"/>
      <c r="O384" s="61"/>
      <c r="P384" s="59">
        <f t="shared" si="317"/>
        <v>0</v>
      </c>
      <c r="Q384" s="60"/>
      <c r="R384" s="60"/>
      <c r="S384" s="60"/>
      <c r="T384" s="59">
        <f t="shared" si="318"/>
        <v>0</v>
      </c>
      <c r="U384" s="59">
        <f t="shared" si="319"/>
        <v>0</v>
      </c>
      <c r="V384" s="61"/>
      <c r="W384" s="61"/>
      <c r="X384" s="61"/>
      <c r="Y384" s="61"/>
      <c r="Z384" s="59">
        <f t="shared" si="320"/>
        <v>0</v>
      </c>
      <c r="AA384" s="61"/>
      <c r="AB384" s="61"/>
      <c r="AC384" s="59">
        <f t="shared" si="321"/>
        <v>0</v>
      </c>
      <c r="AD384" s="61"/>
      <c r="AE384" s="61"/>
      <c r="AF384" s="61"/>
      <c r="AG384" s="61"/>
      <c r="AH384" s="61"/>
      <c r="AI384" s="61"/>
      <c r="AJ384" s="59">
        <f t="shared" si="322"/>
        <v>0</v>
      </c>
      <c r="AK384" s="61"/>
      <c r="AL384" s="61"/>
      <c r="AM384" s="61"/>
      <c r="AN384" s="61"/>
      <c r="AO384" s="59">
        <f t="shared" si="323"/>
        <v>0</v>
      </c>
      <c r="AP384" s="61"/>
      <c r="AQ384" s="61"/>
      <c r="AR384" s="61"/>
      <c r="AS384" s="61"/>
      <c r="AT384" s="61"/>
      <c r="AU384" s="61"/>
      <c r="AV384" s="61"/>
      <c r="AW384" s="61"/>
      <c r="AX384" s="59">
        <f t="shared" si="324"/>
        <v>0</v>
      </c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59">
        <f t="shared" si="325"/>
        <v>0</v>
      </c>
      <c r="BP384" s="61"/>
      <c r="BQ384" s="61">
        <f t="shared" si="326"/>
        <v>0</v>
      </c>
      <c r="BR384" s="61"/>
      <c r="BS384" s="61"/>
      <c r="BT384" s="61"/>
      <c r="BU384" s="61"/>
      <c r="BV384" s="61"/>
      <c r="BW384" s="61"/>
      <c r="BX384" s="61"/>
      <c r="BY384" s="61"/>
      <c r="BZ384" s="59">
        <f t="shared" si="327"/>
        <v>0</v>
      </c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59">
        <f t="shared" si="328"/>
        <v>0</v>
      </c>
      <c r="CL384" s="59">
        <f t="shared" si="329"/>
        <v>0</v>
      </c>
      <c r="CM384" s="61"/>
      <c r="CN384" s="61"/>
      <c r="CO384" s="61"/>
      <c r="CP384" s="61"/>
      <c r="CQ384" s="61"/>
      <c r="CR384" s="61"/>
      <c r="CS384" s="61"/>
      <c r="CT384" s="59"/>
      <c r="CU384" s="59">
        <f t="shared" si="330"/>
        <v>0</v>
      </c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2"/>
      <c r="DG384" s="63"/>
    </row>
    <row r="385" spans="1:111" ht="12.75" hidden="1">
      <c r="A385" s="29" t="s">
        <v>993</v>
      </c>
      <c r="B385" s="31" t="s">
        <v>994</v>
      </c>
      <c r="C385" s="58">
        <f t="shared" si="312"/>
        <v>0</v>
      </c>
      <c r="D385" s="59">
        <f t="shared" si="313"/>
        <v>0</v>
      </c>
      <c r="E385" s="59">
        <f t="shared" si="314"/>
        <v>0</v>
      </c>
      <c r="F385" s="59">
        <f t="shared" si="315"/>
        <v>0</v>
      </c>
      <c r="G385" s="60"/>
      <c r="H385" s="60"/>
      <c r="I385" s="59">
        <f t="shared" si="316"/>
        <v>0</v>
      </c>
      <c r="J385" s="61"/>
      <c r="K385" s="61"/>
      <c r="L385" s="61"/>
      <c r="M385" s="61"/>
      <c r="N385" s="61"/>
      <c r="O385" s="61"/>
      <c r="P385" s="59">
        <f t="shared" si="317"/>
        <v>0</v>
      </c>
      <c r="Q385" s="60"/>
      <c r="R385" s="60"/>
      <c r="S385" s="60"/>
      <c r="T385" s="59">
        <f t="shared" si="318"/>
        <v>0</v>
      </c>
      <c r="U385" s="59">
        <f t="shared" si="319"/>
        <v>0</v>
      </c>
      <c r="V385" s="61"/>
      <c r="W385" s="61"/>
      <c r="X385" s="61"/>
      <c r="Y385" s="61"/>
      <c r="Z385" s="59">
        <f t="shared" si="320"/>
        <v>0</v>
      </c>
      <c r="AA385" s="61"/>
      <c r="AB385" s="61"/>
      <c r="AC385" s="59">
        <f t="shared" si="321"/>
        <v>0</v>
      </c>
      <c r="AD385" s="61"/>
      <c r="AE385" s="61"/>
      <c r="AF385" s="61"/>
      <c r="AG385" s="61"/>
      <c r="AH385" s="61"/>
      <c r="AI385" s="61"/>
      <c r="AJ385" s="59">
        <f t="shared" si="322"/>
        <v>0</v>
      </c>
      <c r="AK385" s="61"/>
      <c r="AL385" s="61"/>
      <c r="AM385" s="61"/>
      <c r="AN385" s="61"/>
      <c r="AO385" s="59">
        <f t="shared" si="323"/>
        <v>0</v>
      </c>
      <c r="AP385" s="61"/>
      <c r="AQ385" s="61"/>
      <c r="AR385" s="61"/>
      <c r="AS385" s="61"/>
      <c r="AT385" s="61"/>
      <c r="AU385" s="61"/>
      <c r="AV385" s="61"/>
      <c r="AW385" s="61"/>
      <c r="AX385" s="59">
        <f t="shared" si="324"/>
        <v>0</v>
      </c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59">
        <f t="shared" si="325"/>
        <v>0</v>
      </c>
      <c r="BP385" s="61"/>
      <c r="BQ385" s="61">
        <f t="shared" si="326"/>
        <v>0</v>
      </c>
      <c r="BR385" s="61"/>
      <c r="BS385" s="61"/>
      <c r="BT385" s="61"/>
      <c r="BU385" s="61"/>
      <c r="BV385" s="61"/>
      <c r="BW385" s="61"/>
      <c r="BX385" s="61"/>
      <c r="BY385" s="61"/>
      <c r="BZ385" s="59">
        <f t="shared" si="327"/>
        <v>0</v>
      </c>
      <c r="CA385" s="61"/>
      <c r="CB385" s="61"/>
      <c r="CC385" s="61"/>
      <c r="CD385" s="61"/>
      <c r="CE385" s="61"/>
      <c r="CF385" s="61"/>
      <c r="CG385" s="61"/>
      <c r="CH385" s="61"/>
      <c r="CI385" s="61"/>
      <c r="CJ385" s="61"/>
      <c r="CK385" s="59">
        <f t="shared" si="328"/>
        <v>0</v>
      </c>
      <c r="CL385" s="59">
        <f t="shared" si="329"/>
        <v>0</v>
      </c>
      <c r="CM385" s="61"/>
      <c r="CN385" s="61"/>
      <c r="CO385" s="61"/>
      <c r="CP385" s="61"/>
      <c r="CQ385" s="61"/>
      <c r="CR385" s="61"/>
      <c r="CS385" s="61"/>
      <c r="CT385" s="59"/>
      <c r="CU385" s="59">
        <f t="shared" si="330"/>
        <v>0</v>
      </c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2"/>
      <c r="DG385" s="63"/>
    </row>
    <row r="386" spans="1:111" ht="12.75" hidden="1">
      <c r="A386" s="29" t="s">
        <v>995</v>
      </c>
      <c r="B386" s="31" t="s">
        <v>996</v>
      </c>
      <c r="C386" s="58">
        <f t="shared" si="312"/>
        <v>0</v>
      </c>
      <c r="D386" s="59">
        <f t="shared" si="313"/>
        <v>0</v>
      </c>
      <c r="E386" s="59">
        <f t="shared" si="314"/>
        <v>0</v>
      </c>
      <c r="F386" s="59">
        <f t="shared" si="315"/>
        <v>0</v>
      </c>
      <c r="G386" s="60"/>
      <c r="H386" s="60"/>
      <c r="I386" s="59">
        <f t="shared" si="316"/>
        <v>0</v>
      </c>
      <c r="J386" s="61"/>
      <c r="K386" s="61"/>
      <c r="L386" s="61"/>
      <c r="M386" s="61"/>
      <c r="N386" s="61"/>
      <c r="O386" s="61"/>
      <c r="P386" s="59">
        <f t="shared" si="317"/>
        <v>0</v>
      </c>
      <c r="Q386" s="60"/>
      <c r="R386" s="60"/>
      <c r="S386" s="60"/>
      <c r="T386" s="59">
        <f t="shared" si="318"/>
        <v>0</v>
      </c>
      <c r="U386" s="59">
        <f t="shared" si="319"/>
        <v>0</v>
      </c>
      <c r="V386" s="61"/>
      <c r="W386" s="61"/>
      <c r="X386" s="61"/>
      <c r="Y386" s="61"/>
      <c r="Z386" s="59">
        <f t="shared" si="320"/>
        <v>0</v>
      </c>
      <c r="AA386" s="61"/>
      <c r="AB386" s="61"/>
      <c r="AC386" s="59">
        <f t="shared" si="321"/>
        <v>0</v>
      </c>
      <c r="AD386" s="61"/>
      <c r="AE386" s="61"/>
      <c r="AF386" s="61"/>
      <c r="AG386" s="61"/>
      <c r="AH386" s="61"/>
      <c r="AI386" s="61"/>
      <c r="AJ386" s="59">
        <f t="shared" si="322"/>
        <v>0</v>
      </c>
      <c r="AK386" s="61"/>
      <c r="AL386" s="61"/>
      <c r="AM386" s="61"/>
      <c r="AN386" s="61"/>
      <c r="AO386" s="59">
        <f t="shared" si="323"/>
        <v>0</v>
      </c>
      <c r="AP386" s="61"/>
      <c r="AQ386" s="61"/>
      <c r="AR386" s="61"/>
      <c r="AS386" s="61"/>
      <c r="AT386" s="61"/>
      <c r="AU386" s="61"/>
      <c r="AV386" s="61"/>
      <c r="AW386" s="61"/>
      <c r="AX386" s="59">
        <f t="shared" si="324"/>
        <v>0</v>
      </c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59">
        <f t="shared" si="325"/>
        <v>0</v>
      </c>
      <c r="BP386" s="61"/>
      <c r="BQ386" s="61">
        <f t="shared" si="326"/>
        <v>0</v>
      </c>
      <c r="BR386" s="61"/>
      <c r="BS386" s="61"/>
      <c r="BT386" s="61"/>
      <c r="BU386" s="61"/>
      <c r="BV386" s="61"/>
      <c r="BW386" s="61"/>
      <c r="BX386" s="61"/>
      <c r="BY386" s="61"/>
      <c r="BZ386" s="59">
        <f t="shared" si="327"/>
        <v>0</v>
      </c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59">
        <f t="shared" si="328"/>
        <v>0</v>
      </c>
      <c r="CL386" s="59">
        <f t="shared" si="329"/>
        <v>0</v>
      </c>
      <c r="CM386" s="61"/>
      <c r="CN386" s="61"/>
      <c r="CO386" s="61"/>
      <c r="CP386" s="61"/>
      <c r="CQ386" s="61"/>
      <c r="CR386" s="61"/>
      <c r="CS386" s="61"/>
      <c r="CT386" s="59"/>
      <c r="CU386" s="59">
        <f t="shared" si="330"/>
        <v>0</v>
      </c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2"/>
      <c r="DG386" s="63"/>
    </row>
    <row r="387" spans="1:111" ht="12.75" hidden="1">
      <c r="A387" s="29" t="s">
        <v>997</v>
      </c>
      <c r="B387" s="31" t="s">
        <v>998</v>
      </c>
      <c r="C387" s="58">
        <f t="shared" si="312"/>
        <v>0</v>
      </c>
      <c r="D387" s="59">
        <f t="shared" si="313"/>
        <v>0</v>
      </c>
      <c r="E387" s="59">
        <f t="shared" si="314"/>
        <v>0</v>
      </c>
      <c r="F387" s="59">
        <f t="shared" si="315"/>
        <v>0</v>
      </c>
      <c r="G387" s="60"/>
      <c r="H387" s="60"/>
      <c r="I387" s="59">
        <f t="shared" si="316"/>
        <v>0</v>
      </c>
      <c r="J387" s="61"/>
      <c r="K387" s="61"/>
      <c r="L387" s="61"/>
      <c r="M387" s="61"/>
      <c r="N387" s="61"/>
      <c r="O387" s="61"/>
      <c r="P387" s="59">
        <f t="shared" si="317"/>
        <v>0</v>
      </c>
      <c r="Q387" s="60"/>
      <c r="R387" s="60"/>
      <c r="S387" s="60"/>
      <c r="T387" s="59">
        <f t="shared" si="318"/>
        <v>0</v>
      </c>
      <c r="U387" s="59">
        <f t="shared" si="319"/>
        <v>0</v>
      </c>
      <c r="V387" s="61"/>
      <c r="W387" s="61"/>
      <c r="X387" s="61"/>
      <c r="Y387" s="61"/>
      <c r="Z387" s="59">
        <f t="shared" si="320"/>
        <v>0</v>
      </c>
      <c r="AA387" s="61"/>
      <c r="AB387" s="61"/>
      <c r="AC387" s="59">
        <f t="shared" si="321"/>
        <v>0</v>
      </c>
      <c r="AD387" s="61"/>
      <c r="AE387" s="61"/>
      <c r="AF387" s="61"/>
      <c r="AG387" s="61"/>
      <c r="AH387" s="61"/>
      <c r="AI387" s="61"/>
      <c r="AJ387" s="59">
        <f t="shared" si="322"/>
        <v>0</v>
      </c>
      <c r="AK387" s="61"/>
      <c r="AL387" s="61"/>
      <c r="AM387" s="61"/>
      <c r="AN387" s="61"/>
      <c r="AO387" s="59">
        <f t="shared" si="323"/>
        <v>0</v>
      </c>
      <c r="AP387" s="61"/>
      <c r="AQ387" s="61"/>
      <c r="AR387" s="61"/>
      <c r="AS387" s="61"/>
      <c r="AT387" s="61"/>
      <c r="AU387" s="61"/>
      <c r="AV387" s="61"/>
      <c r="AW387" s="61"/>
      <c r="AX387" s="59">
        <f t="shared" si="324"/>
        <v>0</v>
      </c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59">
        <f t="shared" si="325"/>
        <v>0</v>
      </c>
      <c r="BP387" s="61"/>
      <c r="BQ387" s="61">
        <f t="shared" si="326"/>
        <v>0</v>
      </c>
      <c r="BR387" s="61"/>
      <c r="BS387" s="61"/>
      <c r="BT387" s="61"/>
      <c r="BU387" s="61"/>
      <c r="BV387" s="61"/>
      <c r="BW387" s="61"/>
      <c r="BX387" s="61"/>
      <c r="BY387" s="61"/>
      <c r="BZ387" s="59">
        <f t="shared" si="327"/>
        <v>0</v>
      </c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59">
        <f t="shared" si="328"/>
        <v>0</v>
      </c>
      <c r="CL387" s="59">
        <f t="shared" si="329"/>
        <v>0</v>
      </c>
      <c r="CM387" s="61"/>
      <c r="CN387" s="61"/>
      <c r="CO387" s="61"/>
      <c r="CP387" s="61"/>
      <c r="CQ387" s="61"/>
      <c r="CR387" s="61"/>
      <c r="CS387" s="61"/>
      <c r="CT387" s="59"/>
      <c r="CU387" s="59">
        <f t="shared" si="330"/>
        <v>0</v>
      </c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2"/>
      <c r="DG387" s="63"/>
    </row>
    <row r="388" spans="1:111" ht="12.75" hidden="1">
      <c r="A388" s="29" t="s">
        <v>999</v>
      </c>
      <c r="B388" s="31" t="s">
        <v>1000</v>
      </c>
      <c r="C388" s="58">
        <f t="shared" si="312"/>
        <v>0</v>
      </c>
      <c r="D388" s="59">
        <f t="shared" si="313"/>
        <v>0</v>
      </c>
      <c r="E388" s="59">
        <f t="shared" si="314"/>
        <v>0</v>
      </c>
      <c r="F388" s="59">
        <f t="shared" si="315"/>
        <v>0</v>
      </c>
      <c r="G388" s="60"/>
      <c r="H388" s="60"/>
      <c r="I388" s="59">
        <f t="shared" si="316"/>
        <v>0</v>
      </c>
      <c r="J388" s="61"/>
      <c r="K388" s="61"/>
      <c r="L388" s="61"/>
      <c r="M388" s="61"/>
      <c r="N388" s="61"/>
      <c r="O388" s="61"/>
      <c r="P388" s="59">
        <f t="shared" si="317"/>
        <v>0</v>
      </c>
      <c r="Q388" s="60"/>
      <c r="R388" s="60"/>
      <c r="S388" s="60"/>
      <c r="T388" s="59">
        <f t="shared" si="318"/>
        <v>0</v>
      </c>
      <c r="U388" s="59">
        <f t="shared" si="319"/>
        <v>0</v>
      </c>
      <c r="V388" s="61"/>
      <c r="W388" s="61"/>
      <c r="X388" s="61"/>
      <c r="Y388" s="61"/>
      <c r="Z388" s="59">
        <f t="shared" si="320"/>
        <v>0</v>
      </c>
      <c r="AA388" s="61"/>
      <c r="AB388" s="61"/>
      <c r="AC388" s="59">
        <f t="shared" si="321"/>
        <v>0</v>
      </c>
      <c r="AD388" s="61"/>
      <c r="AE388" s="61"/>
      <c r="AF388" s="61"/>
      <c r="AG388" s="61"/>
      <c r="AH388" s="61"/>
      <c r="AI388" s="61"/>
      <c r="AJ388" s="59">
        <f t="shared" si="322"/>
        <v>0</v>
      </c>
      <c r="AK388" s="61"/>
      <c r="AL388" s="61"/>
      <c r="AM388" s="61"/>
      <c r="AN388" s="61"/>
      <c r="AO388" s="59">
        <f t="shared" si="323"/>
        <v>0</v>
      </c>
      <c r="AP388" s="61"/>
      <c r="AQ388" s="61"/>
      <c r="AR388" s="61"/>
      <c r="AS388" s="61"/>
      <c r="AT388" s="61"/>
      <c r="AU388" s="61"/>
      <c r="AV388" s="61"/>
      <c r="AW388" s="61"/>
      <c r="AX388" s="59">
        <f t="shared" si="324"/>
        <v>0</v>
      </c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59">
        <f t="shared" si="325"/>
        <v>0</v>
      </c>
      <c r="BP388" s="61"/>
      <c r="BQ388" s="61">
        <f t="shared" si="326"/>
        <v>0</v>
      </c>
      <c r="BR388" s="61"/>
      <c r="BS388" s="61"/>
      <c r="BT388" s="61"/>
      <c r="BU388" s="61"/>
      <c r="BV388" s="61"/>
      <c r="BW388" s="61"/>
      <c r="BX388" s="61"/>
      <c r="BY388" s="61"/>
      <c r="BZ388" s="59">
        <f t="shared" si="327"/>
        <v>0</v>
      </c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59">
        <f t="shared" si="328"/>
        <v>0</v>
      </c>
      <c r="CL388" s="59">
        <f t="shared" si="329"/>
        <v>0</v>
      </c>
      <c r="CM388" s="61"/>
      <c r="CN388" s="61"/>
      <c r="CO388" s="61"/>
      <c r="CP388" s="61"/>
      <c r="CQ388" s="61"/>
      <c r="CR388" s="61"/>
      <c r="CS388" s="61"/>
      <c r="CT388" s="59"/>
      <c r="CU388" s="59">
        <f t="shared" si="330"/>
        <v>0</v>
      </c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2"/>
      <c r="DG388" s="63"/>
    </row>
    <row r="389" spans="1:111" ht="12.75" hidden="1">
      <c r="A389" s="29" t="s">
        <v>1001</v>
      </c>
      <c r="B389" s="31" t="s">
        <v>1002</v>
      </c>
      <c r="C389" s="58">
        <f t="shared" si="312"/>
        <v>0</v>
      </c>
      <c r="D389" s="59">
        <f t="shared" si="313"/>
        <v>0</v>
      </c>
      <c r="E389" s="59">
        <f t="shared" si="314"/>
        <v>0</v>
      </c>
      <c r="F389" s="59">
        <f t="shared" si="315"/>
        <v>0</v>
      </c>
      <c r="G389" s="60"/>
      <c r="H389" s="60"/>
      <c r="I389" s="59">
        <f t="shared" si="316"/>
        <v>0</v>
      </c>
      <c r="J389" s="61"/>
      <c r="K389" s="61"/>
      <c r="L389" s="61"/>
      <c r="M389" s="61"/>
      <c r="N389" s="61"/>
      <c r="O389" s="61"/>
      <c r="P389" s="59">
        <f t="shared" si="317"/>
        <v>0</v>
      </c>
      <c r="Q389" s="60"/>
      <c r="R389" s="60"/>
      <c r="S389" s="60"/>
      <c r="T389" s="59">
        <f t="shared" si="318"/>
        <v>0</v>
      </c>
      <c r="U389" s="59">
        <f t="shared" si="319"/>
        <v>0</v>
      </c>
      <c r="V389" s="61"/>
      <c r="W389" s="61"/>
      <c r="X389" s="61"/>
      <c r="Y389" s="61"/>
      <c r="Z389" s="59">
        <f t="shared" si="320"/>
        <v>0</v>
      </c>
      <c r="AA389" s="61"/>
      <c r="AB389" s="61"/>
      <c r="AC389" s="59">
        <f t="shared" si="321"/>
        <v>0</v>
      </c>
      <c r="AD389" s="61"/>
      <c r="AE389" s="61"/>
      <c r="AF389" s="61"/>
      <c r="AG389" s="61"/>
      <c r="AH389" s="61"/>
      <c r="AI389" s="61"/>
      <c r="AJ389" s="59">
        <f t="shared" si="322"/>
        <v>0</v>
      </c>
      <c r="AK389" s="61"/>
      <c r="AL389" s="61"/>
      <c r="AM389" s="61"/>
      <c r="AN389" s="61"/>
      <c r="AO389" s="59">
        <f t="shared" si="323"/>
        <v>0</v>
      </c>
      <c r="AP389" s="61"/>
      <c r="AQ389" s="61"/>
      <c r="AR389" s="61"/>
      <c r="AS389" s="61"/>
      <c r="AT389" s="61"/>
      <c r="AU389" s="61"/>
      <c r="AV389" s="61"/>
      <c r="AW389" s="61"/>
      <c r="AX389" s="59">
        <f t="shared" si="324"/>
        <v>0</v>
      </c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59">
        <f t="shared" si="325"/>
        <v>0</v>
      </c>
      <c r="BP389" s="61"/>
      <c r="BQ389" s="61">
        <f t="shared" si="326"/>
        <v>0</v>
      </c>
      <c r="BR389" s="61"/>
      <c r="BS389" s="61"/>
      <c r="BT389" s="61"/>
      <c r="BU389" s="61"/>
      <c r="BV389" s="61"/>
      <c r="BW389" s="61"/>
      <c r="BX389" s="61"/>
      <c r="BY389" s="61"/>
      <c r="BZ389" s="59">
        <f t="shared" si="327"/>
        <v>0</v>
      </c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59">
        <f t="shared" si="328"/>
        <v>0</v>
      </c>
      <c r="CL389" s="59">
        <f t="shared" si="329"/>
        <v>0</v>
      </c>
      <c r="CM389" s="61"/>
      <c r="CN389" s="61"/>
      <c r="CO389" s="61"/>
      <c r="CP389" s="61"/>
      <c r="CQ389" s="61"/>
      <c r="CR389" s="61"/>
      <c r="CS389" s="61"/>
      <c r="CT389" s="59"/>
      <c r="CU389" s="59">
        <f t="shared" si="330"/>
        <v>0</v>
      </c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2"/>
      <c r="DG389" s="63"/>
    </row>
    <row r="390" spans="1:111" ht="12.75" hidden="1">
      <c r="A390" s="29" t="s">
        <v>1003</v>
      </c>
      <c r="B390" s="31" t="s">
        <v>1004</v>
      </c>
      <c r="C390" s="58">
        <f t="shared" si="312"/>
        <v>0</v>
      </c>
      <c r="D390" s="59">
        <f t="shared" si="313"/>
        <v>0</v>
      </c>
      <c r="E390" s="59">
        <f t="shared" si="314"/>
        <v>0</v>
      </c>
      <c r="F390" s="59">
        <f t="shared" si="315"/>
        <v>0</v>
      </c>
      <c r="G390" s="60"/>
      <c r="H390" s="60"/>
      <c r="I390" s="59">
        <f t="shared" si="316"/>
        <v>0</v>
      </c>
      <c r="J390" s="61"/>
      <c r="K390" s="61"/>
      <c r="L390" s="61"/>
      <c r="M390" s="61"/>
      <c r="N390" s="61"/>
      <c r="O390" s="61"/>
      <c r="P390" s="59">
        <f t="shared" si="317"/>
        <v>0</v>
      </c>
      <c r="Q390" s="60"/>
      <c r="R390" s="60"/>
      <c r="S390" s="60"/>
      <c r="T390" s="59">
        <f t="shared" si="318"/>
        <v>0</v>
      </c>
      <c r="U390" s="59">
        <f t="shared" si="319"/>
        <v>0</v>
      </c>
      <c r="V390" s="61"/>
      <c r="W390" s="61"/>
      <c r="X390" s="61"/>
      <c r="Y390" s="61"/>
      <c r="Z390" s="59">
        <f t="shared" si="320"/>
        <v>0</v>
      </c>
      <c r="AA390" s="61"/>
      <c r="AB390" s="61"/>
      <c r="AC390" s="59">
        <f t="shared" si="321"/>
        <v>0</v>
      </c>
      <c r="AD390" s="61"/>
      <c r="AE390" s="61"/>
      <c r="AF390" s="61"/>
      <c r="AG390" s="61"/>
      <c r="AH390" s="61"/>
      <c r="AI390" s="61"/>
      <c r="AJ390" s="59">
        <f t="shared" si="322"/>
        <v>0</v>
      </c>
      <c r="AK390" s="61"/>
      <c r="AL390" s="61"/>
      <c r="AM390" s="61"/>
      <c r="AN390" s="61"/>
      <c r="AO390" s="59">
        <f t="shared" si="323"/>
        <v>0</v>
      </c>
      <c r="AP390" s="61"/>
      <c r="AQ390" s="61"/>
      <c r="AR390" s="61"/>
      <c r="AS390" s="61"/>
      <c r="AT390" s="61"/>
      <c r="AU390" s="61"/>
      <c r="AV390" s="61"/>
      <c r="AW390" s="61"/>
      <c r="AX390" s="59">
        <f t="shared" si="324"/>
        <v>0</v>
      </c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59">
        <f t="shared" si="325"/>
        <v>0</v>
      </c>
      <c r="BP390" s="61"/>
      <c r="BQ390" s="61">
        <f t="shared" si="326"/>
        <v>0</v>
      </c>
      <c r="BR390" s="61"/>
      <c r="BS390" s="61"/>
      <c r="BT390" s="61"/>
      <c r="BU390" s="61"/>
      <c r="BV390" s="61"/>
      <c r="BW390" s="61"/>
      <c r="BX390" s="61"/>
      <c r="BY390" s="61"/>
      <c r="BZ390" s="59">
        <f t="shared" si="327"/>
        <v>0</v>
      </c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59">
        <f t="shared" si="328"/>
        <v>0</v>
      </c>
      <c r="CL390" s="59">
        <f t="shared" si="329"/>
        <v>0</v>
      </c>
      <c r="CM390" s="61"/>
      <c r="CN390" s="61"/>
      <c r="CO390" s="61"/>
      <c r="CP390" s="61"/>
      <c r="CQ390" s="61"/>
      <c r="CR390" s="61"/>
      <c r="CS390" s="61"/>
      <c r="CT390" s="59"/>
      <c r="CU390" s="59">
        <f t="shared" si="330"/>
        <v>0</v>
      </c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2"/>
      <c r="DG390" s="63"/>
    </row>
    <row r="391" spans="1:111" ht="12.75" hidden="1">
      <c r="A391" s="29" t="s">
        <v>1005</v>
      </c>
      <c r="B391" s="31" t="s">
        <v>1006</v>
      </c>
      <c r="C391" s="58">
        <f t="shared" si="312"/>
        <v>0</v>
      </c>
      <c r="D391" s="59">
        <f t="shared" si="313"/>
        <v>0</v>
      </c>
      <c r="E391" s="59">
        <f t="shared" si="314"/>
        <v>0</v>
      </c>
      <c r="F391" s="59">
        <f t="shared" si="315"/>
        <v>0</v>
      </c>
      <c r="G391" s="60"/>
      <c r="H391" s="60"/>
      <c r="I391" s="59">
        <f t="shared" si="316"/>
        <v>0</v>
      </c>
      <c r="J391" s="61"/>
      <c r="K391" s="61"/>
      <c r="L391" s="61"/>
      <c r="M391" s="61"/>
      <c r="N391" s="61"/>
      <c r="O391" s="61"/>
      <c r="P391" s="59">
        <f t="shared" si="317"/>
        <v>0</v>
      </c>
      <c r="Q391" s="60"/>
      <c r="R391" s="60"/>
      <c r="S391" s="60"/>
      <c r="T391" s="59">
        <f t="shared" si="318"/>
        <v>0</v>
      </c>
      <c r="U391" s="59">
        <f t="shared" si="319"/>
        <v>0</v>
      </c>
      <c r="V391" s="61"/>
      <c r="W391" s="61"/>
      <c r="X391" s="61"/>
      <c r="Y391" s="61"/>
      <c r="Z391" s="59">
        <f t="shared" si="320"/>
        <v>0</v>
      </c>
      <c r="AA391" s="61"/>
      <c r="AB391" s="61"/>
      <c r="AC391" s="59">
        <f t="shared" si="321"/>
        <v>0</v>
      </c>
      <c r="AD391" s="61"/>
      <c r="AE391" s="61"/>
      <c r="AF391" s="61"/>
      <c r="AG391" s="61"/>
      <c r="AH391" s="61"/>
      <c r="AI391" s="61"/>
      <c r="AJ391" s="59">
        <f t="shared" si="322"/>
        <v>0</v>
      </c>
      <c r="AK391" s="61"/>
      <c r="AL391" s="61"/>
      <c r="AM391" s="61"/>
      <c r="AN391" s="61"/>
      <c r="AO391" s="59">
        <f t="shared" si="323"/>
        <v>0</v>
      </c>
      <c r="AP391" s="61"/>
      <c r="AQ391" s="61"/>
      <c r="AR391" s="61"/>
      <c r="AS391" s="61"/>
      <c r="AT391" s="61"/>
      <c r="AU391" s="61"/>
      <c r="AV391" s="61"/>
      <c r="AW391" s="61"/>
      <c r="AX391" s="59">
        <f t="shared" si="324"/>
        <v>0</v>
      </c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59">
        <f t="shared" si="325"/>
        <v>0</v>
      </c>
      <c r="BP391" s="61"/>
      <c r="BQ391" s="61">
        <f t="shared" si="326"/>
        <v>0</v>
      </c>
      <c r="BR391" s="61"/>
      <c r="BS391" s="61"/>
      <c r="BT391" s="61"/>
      <c r="BU391" s="61"/>
      <c r="BV391" s="61"/>
      <c r="BW391" s="61"/>
      <c r="BX391" s="61"/>
      <c r="BY391" s="61"/>
      <c r="BZ391" s="59">
        <f t="shared" si="327"/>
        <v>0</v>
      </c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59">
        <f t="shared" si="328"/>
        <v>0</v>
      </c>
      <c r="CL391" s="59">
        <f t="shared" si="329"/>
        <v>0</v>
      </c>
      <c r="CM391" s="61"/>
      <c r="CN391" s="61"/>
      <c r="CO391" s="61"/>
      <c r="CP391" s="61"/>
      <c r="CQ391" s="61"/>
      <c r="CR391" s="61"/>
      <c r="CS391" s="61"/>
      <c r="CT391" s="59"/>
      <c r="CU391" s="59">
        <f t="shared" si="330"/>
        <v>0</v>
      </c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2"/>
      <c r="DG391" s="63"/>
    </row>
    <row r="392" spans="1:111" ht="12.75" hidden="1">
      <c r="A392" s="29" t="s">
        <v>1007</v>
      </c>
      <c r="B392" s="31" t="s">
        <v>1008</v>
      </c>
      <c r="C392" s="58">
        <f t="shared" si="312"/>
        <v>0</v>
      </c>
      <c r="D392" s="59">
        <f t="shared" si="313"/>
        <v>0</v>
      </c>
      <c r="E392" s="59">
        <f t="shared" si="314"/>
        <v>0</v>
      </c>
      <c r="F392" s="59">
        <f t="shared" si="315"/>
        <v>0</v>
      </c>
      <c r="G392" s="60"/>
      <c r="H392" s="60"/>
      <c r="I392" s="59">
        <f t="shared" si="316"/>
        <v>0</v>
      </c>
      <c r="J392" s="61"/>
      <c r="K392" s="61"/>
      <c r="L392" s="61"/>
      <c r="M392" s="61"/>
      <c r="N392" s="61"/>
      <c r="O392" s="61"/>
      <c r="P392" s="59">
        <f t="shared" si="317"/>
        <v>0</v>
      </c>
      <c r="Q392" s="60"/>
      <c r="R392" s="60"/>
      <c r="S392" s="60"/>
      <c r="T392" s="59">
        <f t="shared" si="318"/>
        <v>0</v>
      </c>
      <c r="U392" s="59">
        <f t="shared" si="319"/>
        <v>0</v>
      </c>
      <c r="V392" s="61"/>
      <c r="W392" s="61"/>
      <c r="X392" s="61"/>
      <c r="Y392" s="61"/>
      <c r="Z392" s="59">
        <f t="shared" si="320"/>
        <v>0</v>
      </c>
      <c r="AA392" s="61"/>
      <c r="AB392" s="61"/>
      <c r="AC392" s="59">
        <f t="shared" si="321"/>
        <v>0</v>
      </c>
      <c r="AD392" s="61"/>
      <c r="AE392" s="61"/>
      <c r="AF392" s="61"/>
      <c r="AG392" s="61"/>
      <c r="AH392" s="61"/>
      <c r="AI392" s="61"/>
      <c r="AJ392" s="59">
        <f t="shared" si="322"/>
        <v>0</v>
      </c>
      <c r="AK392" s="61"/>
      <c r="AL392" s="61"/>
      <c r="AM392" s="61"/>
      <c r="AN392" s="61"/>
      <c r="AO392" s="59">
        <f t="shared" si="323"/>
        <v>0</v>
      </c>
      <c r="AP392" s="61"/>
      <c r="AQ392" s="61"/>
      <c r="AR392" s="61"/>
      <c r="AS392" s="61"/>
      <c r="AT392" s="61"/>
      <c r="AU392" s="61"/>
      <c r="AV392" s="61"/>
      <c r="AW392" s="61"/>
      <c r="AX392" s="59">
        <f t="shared" si="324"/>
        <v>0</v>
      </c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59">
        <f t="shared" si="325"/>
        <v>0</v>
      </c>
      <c r="BP392" s="61"/>
      <c r="BQ392" s="61">
        <f t="shared" si="326"/>
        <v>0</v>
      </c>
      <c r="BR392" s="61"/>
      <c r="BS392" s="61"/>
      <c r="BT392" s="61"/>
      <c r="BU392" s="61"/>
      <c r="BV392" s="61"/>
      <c r="BW392" s="61"/>
      <c r="BX392" s="61"/>
      <c r="BY392" s="61"/>
      <c r="BZ392" s="59">
        <f t="shared" si="327"/>
        <v>0</v>
      </c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59">
        <f t="shared" si="328"/>
        <v>0</v>
      </c>
      <c r="CL392" s="59">
        <f t="shared" si="329"/>
        <v>0</v>
      </c>
      <c r="CM392" s="61"/>
      <c r="CN392" s="61"/>
      <c r="CO392" s="61"/>
      <c r="CP392" s="61"/>
      <c r="CQ392" s="61"/>
      <c r="CR392" s="61"/>
      <c r="CS392" s="61"/>
      <c r="CT392" s="59"/>
      <c r="CU392" s="59">
        <f t="shared" si="330"/>
        <v>0</v>
      </c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2"/>
      <c r="DG392" s="63"/>
    </row>
    <row r="393" spans="1:111" ht="12.75" hidden="1">
      <c r="A393" s="29" t="s">
        <v>1009</v>
      </c>
      <c r="B393" s="31" t="s">
        <v>1010</v>
      </c>
      <c r="C393" s="58">
        <f t="shared" si="312"/>
        <v>0</v>
      </c>
      <c r="D393" s="59">
        <f t="shared" si="313"/>
        <v>0</v>
      </c>
      <c r="E393" s="59">
        <f t="shared" si="314"/>
        <v>0</v>
      </c>
      <c r="F393" s="59">
        <f t="shared" si="315"/>
        <v>0</v>
      </c>
      <c r="G393" s="60"/>
      <c r="H393" s="60"/>
      <c r="I393" s="59">
        <f t="shared" si="316"/>
        <v>0</v>
      </c>
      <c r="J393" s="61"/>
      <c r="K393" s="61"/>
      <c r="L393" s="61"/>
      <c r="M393" s="61"/>
      <c r="N393" s="61"/>
      <c r="O393" s="61"/>
      <c r="P393" s="59">
        <f t="shared" si="317"/>
        <v>0</v>
      </c>
      <c r="Q393" s="60"/>
      <c r="R393" s="60"/>
      <c r="S393" s="60"/>
      <c r="T393" s="59">
        <f t="shared" si="318"/>
        <v>0</v>
      </c>
      <c r="U393" s="59">
        <f t="shared" si="319"/>
        <v>0</v>
      </c>
      <c r="V393" s="61"/>
      <c r="W393" s="61"/>
      <c r="X393" s="61"/>
      <c r="Y393" s="61"/>
      <c r="Z393" s="59">
        <f t="shared" si="320"/>
        <v>0</v>
      </c>
      <c r="AA393" s="61"/>
      <c r="AB393" s="61"/>
      <c r="AC393" s="59">
        <f t="shared" si="321"/>
        <v>0</v>
      </c>
      <c r="AD393" s="61"/>
      <c r="AE393" s="61"/>
      <c r="AF393" s="61"/>
      <c r="AG393" s="61"/>
      <c r="AH393" s="61"/>
      <c r="AI393" s="61"/>
      <c r="AJ393" s="59">
        <f t="shared" si="322"/>
        <v>0</v>
      </c>
      <c r="AK393" s="61"/>
      <c r="AL393" s="61"/>
      <c r="AM393" s="61"/>
      <c r="AN393" s="61"/>
      <c r="AO393" s="59">
        <f t="shared" si="323"/>
        <v>0</v>
      </c>
      <c r="AP393" s="61"/>
      <c r="AQ393" s="61"/>
      <c r="AR393" s="61"/>
      <c r="AS393" s="61"/>
      <c r="AT393" s="61"/>
      <c r="AU393" s="61"/>
      <c r="AV393" s="61"/>
      <c r="AW393" s="61"/>
      <c r="AX393" s="59">
        <f t="shared" si="324"/>
        <v>0</v>
      </c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59">
        <f t="shared" si="325"/>
        <v>0</v>
      </c>
      <c r="BP393" s="61"/>
      <c r="BQ393" s="61">
        <f t="shared" si="326"/>
        <v>0</v>
      </c>
      <c r="BR393" s="61"/>
      <c r="BS393" s="61"/>
      <c r="BT393" s="61"/>
      <c r="BU393" s="61"/>
      <c r="BV393" s="61"/>
      <c r="BW393" s="61"/>
      <c r="BX393" s="61"/>
      <c r="BY393" s="61"/>
      <c r="BZ393" s="59">
        <f t="shared" si="327"/>
        <v>0</v>
      </c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59">
        <f t="shared" si="328"/>
        <v>0</v>
      </c>
      <c r="CL393" s="59">
        <f t="shared" si="329"/>
        <v>0</v>
      </c>
      <c r="CM393" s="61"/>
      <c r="CN393" s="61"/>
      <c r="CO393" s="61"/>
      <c r="CP393" s="61"/>
      <c r="CQ393" s="61"/>
      <c r="CR393" s="61"/>
      <c r="CS393" s="61"/>
      <c r="CT393" s="59"/>
      <c r="CU393" s="59">
        <f t="shared" si="330"/>
        <v>0</v>
      </c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2"/>
      <c r="DG393" s="63"/>
    </row>
    <row r="394" spans="1:111" ht="12.75" hidden="1">
      <c r="A394" s="29" t="s">
        <v>1011</v>
      </c>
      <c r="B394" s="31" t="s">
        <v>737</v>
      </c>
      <c r="C394" s="58">
        <f t="shared" si="312"/>
        <v>0</v>
      </c>
      <c r="D394" s="59">
        <f t="shared" si="313"/>
        <v>0</v>
      </c>
      <c r="E394" s="59">
        <f t="shared" si="314"/>
        <v>0</v>
      </c>
      <c r="F394" s="59">
        <f t="shared" si="315"/>
        <v>0</v>
      </c>
      <c r="G394" s="60"/>
      <c r="H394" s="60"/>
      <c r="I394" s="59">
        <f t="shared" si="316"/>
        <v>0</v>
      </c>
      <c r="J394" s="61"/>
      <c r="K394" s="61"/>
      <c r="L394" s="61"/>
      <c r="M394" s="61"/>
      <c r="N394" s="61"/>
      <c r="O394" s="61"/>
      <c r="P394" s="59">
        <f t="shared" si="317"/>
        <v>0</v>
      </c>
      <c r="Q394" s="60"/>
      <c r="R394" s="60"/>
      <c r="S394" s="60"/>
      <c r="T394" s="59">
        <f t="shared" si="318"/>
        <v>0</v>
      </c>
      <c r="U394" s="59">
        <f t="shared" si="319"/>
        <v>0</v>
      </c>
      <c r="V394" s="61"/>
      <c r="W394" s="61"/>
      <c r="X394" s="61"/>
      <c r="Y394" s="61"/>
      <c r="Z394" s="59">
        <f t="shared" si="320"/>
        <v>0</v>
      </c>
      <c r="AA394" s="61"/>
      <c r="AB394" s="61"/>
      <c r="AC394" s="59">
        <f t="shared" si="321"/>
        <v>0</v>
      </c>
      <c r="AD394" s="61"/>
      <c r="AE394" s="61"/>
      <c r="AF394" s="61"/>
      <c r="AG394" s="61"/>
      <c r="AH394" s="61"/>
      <c r="AI394" s="61"/>
      <c r="AJ394" s="59">
        <f t="shared" si="322"/>
        <v>0</v>
      </c>
      <c r="AK394" s="61"/>
      <c r="AL394" s="61"/>
      <c r="AM394" s="61"/>
      <c r="AN394" s="61"/>
      <c r="AO394" s="59">
        <f t="shared" si="323"/>
        <v>0</v>
      </c>
      <c r="AP394" s="61"/>
      <c r="AQ394" s="61"/>
      <c r="AR394" s="61"/>
      <c r="AS394" s="61"/>
      <c r="AT394" s="61"/>
      <c r="AU394" s="61"/>
      <c r="AV394" s="61"/>
      <c r="AW394" s="61"/>
      <c r="AX394" s="59">
        <f t="shared" si="324"/>
        <v>0</v>
      </c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59">
        <f t="shared" si="325"/>
        <v>0</v>
      </c>
      <c r="BP394" s="61"/>
      <c r="BQ394" s="61">
        <f t="shared" si="326"/>
        <v>0</v>
      </c>
      <c r="BR394" s="61"/>
      <c r="BS394" s="61"/>
      <c r="BT394" s="61"/>
      <c r="BU394" s="61"/>
      <c r="BV394" s="61"/>
      <c r="BW394" s="61"/>
      <c r="BX394" s="61"/>
      <c r="BY394" s="61"/>
      <c r="BZ394" s="59">
        <f t="shared" si="327"/>
        <v>0</v>
      </c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59">
        <f t="shared" si="328"/>
        <v>0</v>
      </c>
      <c r="CL394" s="59">
        <f t="shared" si="329"/>
        <v>0</v>
      </c>
      <c r="CM394" s="61"/>
      <c r="CN394" s="61"/>
      <c r="CO394" s="61"/>
      <c r="CP394" s="61"/>
      <c r="CQ394" s="61"/>
      <c r="CR394" s="61"/>
      <c r="CS394" s="61"/>
      <c r="CT394" s="59"/>
      <c r="CU394" s="59">
        <f t="shared" si="330"/>
        <v>0</v>
      </c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2"/>
      <c r="DG394" s="63"/>
    </row>
    <row r="395" spans="1:111" ht="12.75" hidden="1">
      <c r="A395" s="29" t="s">
        <v>1012</v>
      </c>
      <c r="B395" s="31" t="s">
        <v>1013</v>
      </c>
      <c r="C395" s="58">
        <f t="shared" si="312"/>
        <v>0</v>
      </c>
      <c r="D395" s="59">
        <f t="shared" si="313"/>
        <v>0</v>
      </c>
      <c r="E395" s="59">
        <f t="shared" si="314"/>
        <v>0</v>
      </c>
      <c r="F395" s="59">
        <f t="shared" si="315"/>
        <v>0</v>
      </c>
      <c r="G395" s="60"/>
      <c r="H395" s="60"/>
      <c r="I395" s="59">
        <f t="shared" si="316"/>
        <v>0</v>
      </c>
      <c r="J395" s="61"/>
      <c r="K395" s="61"/>
      <c r="L395" s="61"/>
      <c r="M395" s="61"/>
      <c r="N395" s="61"/>
      <c r="O395" s="61"/>
      <c r="P395" s="59">
        <f t="shared" si="317"/>
        <v>0</v>
      </c>
      <c r="Q395" s="60"/>
      <c r="R395" s="60"/>
      <c r="S395" s="60"/>
      <c r="T395" s="59">
        <f t="shared" si="318"/>
        <v>0</v>
      </c>
      <c r="U395" s="59">
        <f t="shared" si="319"/>
        <v>0</v>
      </c>
      <c r="V395" s="61"/>
      <c r="W395" s="61"/>
      <c r="X395" s="61"/>
      <c r="Y395" s="61"/>
      <c r="Z395" s="59">
        <f t="shared" si="320"/>
        <v>0</v>
      </c>
      <c r="AA395" s="61"/>
      <c r="AB395" s="61"/>
      <c r="AC395" s="59">
        <f t="shared" si="321"/>
        <v>0</v>
      </c>
      <c r="AD395" s="61"/>
      <c r="AE395" s="61"/>
      <c r="AF395" s="61"/>
      <c r="AG395" s="61"/>
      <c r="AH395" s="61"/>
      <c r="AI395" s="61"/>
      <c r="AJ395" s="59">
        <f t="shared" si="322"/>
        <v>0</v>
      </c>
      <c r="AK395" s="61"/>
      <c r="AL395" s="61"/>
      <c r="AM395" s="61"/>
      <c r="AN395" s="61"/>
      <c r="AO395" s="59">
        <f t="shared" si="323"/>
        <v>0</v>
      </c>
      <c r="AP395" s="61"/>
      <c r="AQ395" s="61"/>
      <c r="AR395" s="61"/>
      <c r="AS395" s="61"/>
      <c r="AT395" s="61"/>
      <c r="AU395" s="61"/>
      <c r="AV395" s="61"/>
      <c r="AW395" s="61"/>
      <c r="AX395" s="59">
        <f t="shared" si="324"/>
        <v>0</v>
      </c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59">
        <f t="shared" si="325"/>
        <v>0</v>
      </c>
      <c r="BP395" s="61"/>
      <c r="BQ395" s="61">
        <f t="shared" si="326"/>
        <v>0</v>
      </c>
      <c r="BR395" s="61"/>
      <c r="BS395" s="61"/>
      <c r="BT395" s="61"/>
      <c r="BU395" s="61"/>
      <c r="BV395" s="61"/>
      <c r="BW395" s="61"/>
      <c r="BX395" s="61"/>
      <c r="BY395" s="61"/>
      <c r="BZ395" s="59">
        <f t="shared" si="327"/>
        <v>0</v>
      </c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59">
        <f t="shared" si="328"/>
        <v>0</v>
      </c>
      <c r="CL395" s="59">
        <f t="shared" si="329"/>
        <v>0</v>
      </c>
      <c r="CM395" s="61"/>
      <c r="CN395" s="61"/>
      <c r="CO395" s="61"/>
      <c r="CP395" s="61"/>
      <c r="CQ395" s="61"/>
      <c r="CR395" s="61"/>
      <c r="CS395" s="61"/>
      <c r="CT395" s="59"/>
      <c r="CU395" s="59">
        <f t="shared" si="330"/>
        <v>0</v>
      </c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2"/>
      <c r="DG395" s="63"/>
    </row>
    <row r="396" spans="1:111" ht="12.75" hidden="1">
      <c r="A396" s="29" t="s">
        <v>1014</v>
      </c>
      <c r="B396" s="31" t="s">
        <v>1015</v>
      </c>
      <c r="C396" s="58">
        <f t="shared" si="312"/>
        <v>0</v>
      </c>
      <c r="D396" s="59">
        <f t="shared" si="313"/>
        <v>0</v>
      </c>
      <c r="E396" s="59">
        <f t="shared" si="314"/>
        <v>0</v>
      </c>
      <c r="F396" s="59">
        <f t="shared" si="315"/>
        <v>0</v>
      </c>
      <c r="G396" s="60"/>
      <c r="H396" s="60"/>
      <c r="I396" s="59">
        <f t="shared" si="316"/>
        <v>0</v>
      </c>
      <c r="J396" s="61"/>
      <c r="K396" s="61"/>
      <c r="L396" s="61"/>
      <c r="M396" s="61"/>
      <c r="N396" s="61"/>
      <c r="O396" s="61"/>
      <c r="P396" s="59">
        <f t="shared" si="317"/>
        <v>0</v>
      </c>
      <c r="Q396" s="60"/>
      <c r="R396" s="60"/>
      <c r="S396" s="60"/>
      <c r="T396" s="59">
        <f t="shared" si="318"/>
        <v>0</v>
      </c>
      <c r="U396" s="59">
        <f t="shared" si="319"/>
        <v>0</v>
      </c>
      <c r="V396" s="61"/>
      <c r="W396" s="61"/>
      <c r="X396" s="61"/>
      <c r="Y396" s="61"/>
      <c r="Z396" s="59">
        <f t="shared" si="320"/>
        <v>0</v>
      </c>
      <c r="AA396" s="61"/>
      <c r="AB396" s="61"/>
      <c r="AC396" s="59">
        <f t="shared" si="321"/>
        <v>0</v>
      </c>
      <c r="AD396" s="61"/>
      <c r="AE396" s="61"/>
      <c r="AF396" s="61"/>
      <c r="AG396" s="61"/>
      <c r="AH396" s="61"/>
      <c r="AI396" s="61"/>
      <c r="AJ396" s="59">
        <f t="shared" si="322"/>
        <v>0</v>
      </c>
      <c r="AK396" s="61"/>
      <c r="AL396" s="61"/>
      <c r="AM396" s="61"/>
      <c r="AN396" s="61"/>
      <c r="AO396" s="59">
        <f t="shared" si="323"/>
        <v>0</v>
      </c>
      <c r="AP396" s="61"/>
      <c r="AQ396" s="61"/>
      <c r="AR396" s="61"/>
      <c r="AS396" s="61"/>
      <c r="AT396" s="61"/>
      <c r="AU396" s="61"/>
      <c r="AV396" s="61"/>
      <c r="AW396" s="61"/>
      <c r="AX396" s="59">
        <f t="shared" si="324"/>
        <v>0</v>
      </c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59">
        <f t="shared" si="325"/>
        <v>0</v>
      </c>
      <c r="BP396" s="61"/>
      <c r="BQ396" s="61">
        <f t="shared" si="326"/>
        <v>0</v>
      </c>
      <c r="BR396" s="61"/>
      <c r="BS396" s="61"/>
      <c r="BT396" s="61"/>
      <c r="BU396" s="61"/>
      <c r="BV396" s="61"/>
      <c r="BW396" s="61"/>
      <c r="BX396" s="61"/>
      <c r="BY396" s="61"/>
      <c r="BZ396" s="59">
        <f t="shared" si="327"/>
        <v>0</v>
      </c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59">
        <f t="shared" si="328"/>
        <v>0</v>
      </c>
      <c r="CL396" s="59">
        <f t="shared" si="329"/>
        <v>0</v>
      </c>
      <c r="CM396" s="61"/>
      <c r="CN396" s="61"/>
      <c r="CO396" s="61"/>
      <c r="CP396" s="61"/>
      <c r="CQ396" s="61"/>
      <c r="CR396" s="61"/>
      <c r="CS396" s="61"/>
      <c r="CT396" s="59"/>
      <c r="CU396" s="59">
        <f t="shared" si="330"/>
        <v>0</v>
      </c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2"/>
      <c r="DG396" s="63"/>
    </row>
    <row r="397" spans="1:111" ht="12.75" hidden="1">
      <c r="A397" s="32"/>
      <c r="B397" s="32" t="s">
        <v>279</v>
      </c>
      <c r="C397" s="58">
        <f t="shared" si="312"/>
        <v>0</v>
      </c>
      <c r="D397" s="59">
        <f t="shared" si="313"/>
        <v>0</v>
      </c>
      <c r="E397" s="59">
        <f t="shared" si="314"/>
        <v>0</v>
      </c>
      <c r="F397" s="59">
        <f t="shared" si="315"/>
        <v>0</v>
      </c>
      <c r="G397" s="60"/>
      <c r="H397" s="60"/>
      <c r="I397" s="59">
        <f t="shared" si="316"/>
        <v>0</v>
      </c>
      <c r="J397" s="61"/>
      <c r="K397" s="61"/>
      <c r="L397" s="61"/>
      <c r="M397" s="61"/>
      <c r="N397" s="61"/>
      <c r="O397" s="61"/>
      <c r="P397" s="59">
        <f t="shared" si="317"/>
        <v>0</v>
      </c>
      <c r="Q397" s="60"/>
      <c r="R397" s="60"/>
      <c r="S397" s="60"/>
      <c r="T397" s="59">
        <f t="shared" si="318"/>
        <v>0</v>
      </c>
      <c r="U397" s="59">
        <f t="shared" si="319"/>
        <v>0</v>
      </c>
      <c r="V397" s="61"/>
      <c r="W397" s="61"/>
      <c r="X397" s="61"/>
      <c r="Y397" s="61"/>
      <c r="Z397" s="59">
        <f t="shared" si="320"/>
        <v>0</v>
      </c>
      <c r="AA397" s="61"/>
      <c r="AB397" s="61"/>
      <c r="AC397" s="59">
        <f t="shared" si="321"/>
        <v>0</v>
      </c>
      <c r="AD397" s="61"/>
      <c r="AE397" s="61"/>
      <c r="AF397" s="61"/>
      <c r="AG397" s="61"/>
      <c r="AH397" s="61"/>
      <c r="AI397" s="61"/>
      <c r="AJ397" s="59">
        <f t="shared" si="322"/>
        <v>0</v>
      </c>
      <c r="AK397" s="61"/>
      <c r="AL397" s="61"/>
      <c r="AM397" s="61"/>
      <c r="AN397" s="61"/>
      <c r="AO397" s="59">
        <f t="shared" si="323"/>
        <v>0</v>
      </c>
      <c r="AP397" s="61"/>
      <c r="AQ397" s="61"/>
      <c r="AR397" s="61"/>
      <c r="AS397" s="61"/>
      <c r="AT397" s="61"/>
      <c r="AU397" s="61"/>
      <c r="AV397" s="61"/>
      <c r="AW397" s="61"/>
      <c r="AX397" s="59">
        <f t="shared" si="324"/>
        <v>0</v>
      </c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59">
        <f t="shared" si="325"/>
        <v>0</v>
      </c>
      <c r="BP397" s="61"/>
      <c r="BQ397" s="61">
        <f t="shared" si="326"/>
        <v>0</v>
      </c>
      <c r="BR397" s="61"/>
      <c r="BS397" s="61"/>
      <c r="BT397" s="61"/>
      <c r="BU397" s="61"/>
      <c r="BV397" s="61"/>
      <c r="BW397" s="61"/>
      <c r="BX397" s="61"/>
      <c r="BY397" s="61"/>
      <c r="BZ397" s="59">
        <f t="shared" si="327"/>
        <v>0</v>
      </c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59">
        <f t="shared" si="328"/>
        <v>0</v>
      </c>
      <c r="CL397" s="59">
        <f t="shared" si="329"/>
        <v>0</v>
      </c>
      <c r="CM397" s="61"/>
      <c r="CN397" s="61"/>
      <c r="CO397" s="61"/>
      <c r="CP397" s="61"/>
      <c r="CQ397" s="61"/>
      <c r="CR397" s="61"/>
      <c r="CS397" s="61"/>
      <c r="CT397" s="59"/>
      <c r="CU397" s="59">
        <f t="shared" si="330"/>
        <v>0</v>
      </c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2"/>
      <c r="DG397" s="63"/>
    </row>
    <row r="398" spans="1:111" ht="12.75" hidden="1">
      <c r="A398" s="33"/>
      <c r="B398" s="34" t="s">
        <v>280</v>
      </c>
      <c r="C398" s="58"/>
      <c r="D398" s="59"/>
      <c r="E398" s="59"/>
      <c r="F398" s="59"/>
      <c r="G398" s="60"/>
      <c r="H398" s="60"/>
      <c r="I398" s="59"/>
      <c r="J398" s="61"/>
      <c r="K398" s="61"/>
      <c r="L398" s="61"/>
      <c r="M398" s="61"/>
      <c r="N398" s="61"/>
      <c r="O398" s="61"/>
      <c r="P398" s="59"/>
      <c r="Q398" s="60"/>
      <c r="R398" s="60"/>
      <c r="S398" s="60"/>
      <c r="T398" s="59"/>
      <c r="U398" s="59"/>
      <c r="V398" s="61"/>
      <c r="W398" s="61"/>
      <c r="X398" s="61"/>
      <c r="Y398" s="61"/>
      <c r="Z398" s="59"/>
      <c r="AA398" s="61"/>
      <c r="AB398" s="61"/>
      <c r="AC398" s="59"/>
      <c r="AD398" s="61"/>
      <c r="AE398" s="61"/>
      <c r="AF398" s="61"/>
      <c r="AG398" s="61"/>
      <c r="AH398" s="61"/>
      <c r="AI398" s="61"/>
      <c r="AJ398" s="59"/>
      <c r="AK398" s="61"/>
      <c r="AL398" s="61"/>
      <c r="AM398" s="61"/>
      <c r="AN398" s="61"/>
      <c r="AO398" s="59"/>
      <c r="AP398" s="61"/>
      <c r="AQ398" s="61"/>
      <c r="AR398" s="61"/>
      <c r="AS398" s="61"/>
      <c r="AT398" s="61"/>
      <c r="AU398" s="61"/>
      <c r="AV398" s="61"/>
      <c r="AW398" s="61"/>
      <c r="AX398" s="59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59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59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59"/>
      <c r="CL398" s="59"/>
      <c r="CM398" s="61"/>
      <c r="CN398" s="61"/>
      <c r="CO398" s="61"/>
      <c r="CP398" s="61"/>
      <c r="CQ398" s="61"/>
      <c r="CR398" s="61"/>
      <c r="CS398" s="61"/>
      <c r="CT398" s="59"/>
      <c r="CU398" s="59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2"/>
      <c r="DG398" s="63"/>
    </row>
    <row r="399" spans="1:111" ht="12.75" hidden="1">
      <c r="A399" s="35"/>
      <c r="B399" s="52" t="s">
        <v>397</v>
      </c>
      <c r="C399" s="58">
        <f aca="true" t="shared" si="331" ref="C399:C416">D399+CK399</f>
        <v>0</v>
      </c>
      <c r="D399" s="59">
        <f aca="true" t="shared" si="332" ref="D399:D416">E399+T399+BO399+BZ399</f>
        <v>0</v>
      </c>
      <c r="E399" s="59">
        <f aca="true" t="shared" si="333" ref="E399:E416">F399+I399+P399</f>
        <v>0</v>
      </c>
      <c r="F399" s="59">
        <f aca="true" t="shared" si="334" ref="F399:F416">SUM(G399:H399)</f>
        <v>0</v>
      </c>
      <c r="G399" s="60"/>
      <c r="H399" s="60"/>
      <c r="I399" s="59">
        <f aca="true" t="shared" si="335" ref="I399:I416">SUM(J399:O399)</f>
        <v>0</v>
      </c>
      <c r="J399" s="61"/>
      <c r="K399" s="61"/>
      <c r="L399" s="61"/>
      <c r="M399" s="61"/>
      <c r="N399" s="61"/>
      <c r="O399" s="61"/>
      <c r="P399" s="59">
        <f aca="true" t="shared" si="336" ref="P399:P416">SUM(Q399:S399)</f>
        <v>0</v>
      </c>
      <c r="Q399" s="60"/>
      <c r="R399" s="60"/>
      <c r="S399" s="60"/>
      <c r="T399" s="59">
        <f aca="true" t="shared" si="337" ref="T399:T416">U399+Z399+AC399+AJ399+AO399+AX399</f>
        <v>0</v>
      </c>
      <c r="U399" s="59">
        <f aca="true" t="shared" si="338" ref="U399:U416">SUM(V399:Y399)</f>
        <v>0</v>
      </c>
      <c r="V399" s="61"/>
      <c r="W399" s="61"/>
      <c r="X399" s="61"/>
      <c r="Y399" s="61"/>
      <c r="Z399" s="59">
        <f aca="true" t="shared" si="339" ref="Z399:Z416">SUM(AA399:AB399)</f>
        <v>0</v>
      </c>
      <c r="AA399" s="61"/>
      <c r="AB399" s="61"/>
      <c r="AC399" s="59">
        <f aca="true" t="shared" si="340" ref="AC399:AC416">SUM(AD399:AI399)</f>
        <v>0</v>
      </c>
      <c r="AD399" s="61"/>
      <c r="AE399" s="61"/>
      <c r="AF399" s="61"/>
      <c r="AG399" s="61"/>
      <c r="AH399" s="61"/>
      <c r="AI399" s="61"/>
      <c r="AJ399" s="59">
        <f aca="true" t="shared" si="341" ref="AJ399:AJ416">SUM(AK399:AN399)</f>
        <v>0</v>
      </c>
      <c r="AK399" s="61"/>
      <c r="AL399" s="61"/>
      <c r="AM399" s="61"/>
      <c r="AN399" s="61"/>
      <c r="AO399" s="59">
        <f aca="true" t="shared" si="342" ref="AO399:AO416">SUM(AP399:AW399)</f>
        <v>0</v>
      </c>
      <c r="AP399" s="61"/>
      <c r="AQ399" s="61"/>
      <c r="AR399" s="61"/>
      <c r="AS399" s="61"/>
      <c r="AT399" s="61"/>
      <c r="AU399" s="61"/>
      <c r="AV399" s="61"/>
      <c r="AW399" s="61"/>
      <c r="AX399" s="59">
        <f aca="true" t="shared" si="343" ref="AX399:AX416">SUM(AY399:BN399)</f>
        <v>0</v>
      </c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59">
        <f aca="true" t="shared" si="344" ref="BO399:BO416">BP399+BQ399+BY399</f>
        <v>0</v>
      </c>
      <c r="BP399" s="61"/>
      <c r="BQ399" s="61">
        <f aca="true" t="shared" si="345" ref="BQ399:BQ416">SUM(BR399:BX399)</f>
        <v>0</v>
      </c>
      <c r="BR399" s="61"/>
      <c r="BS399" s="61"/>
      <c r="BT399" s="61"/>
      <c r="BU399" s="61"/>
      <c r="BV399" s="61"/>
      <c r="BW399" s="61"/>
      <c r="BX399" s="61"/>
      <c r="BY399" s="61"/>
      <c r="BZ399" s="59">
        <f aca="true" t="shared" si="346" ref="BZ399:BZ416">SUM(CA399:CJ399)</f>
        <v>0</v>
      </c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59">
        <f aca="true" t="shared" si="347" ref="CK399:CK416">CL399+CT399+CU399</f>
        <v>0</v>
      </c>
      <c r="CL399" s="59">
        <f aca="true" t="shared" si="348" ref="CL399:CL416">SUM(CM399:CS399)</f>
        <v>0</v>
      </c>
      <c r="CM399" s="61"/>
      <c r="CN399" s="61"/>
      <c r="CO399" s="61"/>
      <c r="CP399" s="61"/>
      <c r="CQ399" s="61"/>
      <c r="CR399" s="61"/>
      <c r="CS399" s="61"/>
      <c r="CT399" s="59"/>
      <c r="CU399" s="59">
        <f aca="true" t="shared" si="349" ref="CU399:CU416">SUM(CV399:DG399)</f>
        <v>0</v>
      </c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2"/>
      <c r="DG399" s="63"/>
    </row>
    <row r="400" spans="1:111" ht="12.75" hidden="1">
      <c r="A400" s="25" t="s">
        <v>1016</v>
      </c>
      <c r="B400" s="26" t="s">
        <v>1017</v>
      </c>
      <c r="C400" s="58">
        <f t="shared" si="331"/>
        <v>0</v>
      </c>
      <c r="D400" s="59">
        <f t="shared" si="332"/>
        <v>0</v>
      </c>
      <c r="E400" s="59">
        <f t="shared" si="333"/>
        <v>0</v>
      </c>
      <c r="F400" s="59">
        <f t="shared" si="334"/>
        <v>0</v>
      </c>
      <c r="G400" s="60"/>
      <c r="H400" s="60"/>
      <c r="I400" s="59">
        <f t="shared" si="335"/>
        <v>0</v>
      </c>
      <c r="J400" s="61"/>
      <c r="K400" s="61"/>
      <c r="L400" s="61"/>
      <c r="M400" s="61"/>
      <c r="N400" s="61"/>
      <c r="O400" s="61"/>
      <c r="P400" s="59">
        <f t="shared" si="336"/>
        <v>0</v>
      </c>
      <c r="Q400" s="60"/>
      <c r="R400" s="60"/>
      <c r="S400" s="60"/>
      <c r="T400" s="59">
        <f t="shared" si="337"/>
        <v>0</v>
      </c>
      <c r="U400" s="59">
        <f t="shared" si="338"/>
        <v>0</v>
      </c>
      <c r="V400" s="61"/>
      <c r="W400" s="61"/>
      <c r="X400" s="61"/>
      <c r="Y400" s="61"/>
      <c r="Z400" s="59">
        <f t="shared" si="339"/>
        <v>0</v>
      </c>
      <c r="AA400" s="61"/>
      <c r="AB400" s="61"/>
      <c r="AC400" s="59">
        <f t="shared" si="340"/>
        <v>0</v>
      </c>
      <c r="AD400" s="61"/>
      <c r="AE400" s="61"/>
      <c r="AF400" s="61"/>
      <c r="AG400" s="61"/>
      <c r="AH400" s="61"/>
      <c r="AI400" s="61"/>
      <c r="AJ400" s="59">
        <f t="shared" si="341"/>
        <v>0</v>
      </c>
      <c r="AK400" s="61"/>
      <c r="AL400" s="61"/>
      <c r="AM400" s="61"/>
      <c r="AN400" s="61"/>
      <c r="AO400" s="59">
        <f t="shared" si="342"/>
        <v>0</v>
      </c>
      <c r="AP400" s="61"/>
      <c r="AQ400" s="61"/>
      <c r="AR400" s="61"/>
      <c r="AS400" s="61"/>
      <c r="AT400" s="61"/>
      <c r="AU400" s="61"/>
      <c r="AV400" s="61"/>
      <c r="AW400" s="61"/>
      <c r="AX400" s="59">
        <f t="shared" si="343"/>
        <v>0</v>
      </c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59">
        <f t="shared" si="344"/>
        <v>0</v>
      </c>
      <c r="BP400" s="61"/>
      <c r="BQ400" s="61">
        <f t="shared" si="345"/>
        <v>0</v>
      </c>
      <c r="BR400" s="61"/>
      <c r="BS400" s="61"/>
      <c r="BT400" s="61"/>
      <c r="BU400" s="61"/>
      <c r="BV400" s="61"/>
      <c r="BW400" s="61"/>
      <c r="BX400" s="61"/>
      <c r="BY400" s="61"/>
      <c r="BZ400" s="59">
        <f t="shared" si="346"/>
        <v>0</v>
      </c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59">
        <f t="shared" si="347"/>
        <v>0</v>
      </c>
      <c r="CL400" s="59">
        <f t="shared" si="348"/>
        <v>0</v>
      </c>
      <c r="CM400" s="61"/>
      <c r="CN400" s="61"/>
      <c r="CO400" s="61"/>
      <c r="CP400" s="61"/>
      <c r="CQ400" s="61"/>
      <c r="CR400" s="61"/>
      <c r="CS400" s="61"/>
      <c r="CT400" s="59"/>
      <c r="CU400" s="59">
        <f t="shared" si="349"/>
        <v>0</v>
      </c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2"/>
      <c r="DG400" s="63"/>
    </row>
    <row r="401" spans="1:111" ht="12.75" hidden="1">
      <c r="A401" s="29" t="s">
        <v>1018</v>
      </c>
      <c r="B401" s="31" t="s">
        <v>1019</v>
      </c>
      <c r="C401" s="58">
        <f t="shared" si="331"/>
        <v>0</v>
      </c>
      <c r="D401" s="59">
        <f t="shared" si="332"/>
        <v>0</v>
      </c>
      <c r="E401" s="59">
        <f t="shared" si="333"/>
        <v>0</v>
      </c>
      <c r="F401" s="59">
        <f t="shared" si="334"/>
        <v>0</v>
      </c>
      <c r="G401" s="60"/>
      <c r="H401" s="60"/>
      <c r="I401" s="59">
        <f t="shared" si="335"/>
        <v>0</v>
      </c>
      <c r="J401" s="61"/>
      <c r="K401" s="61"/>
      <c r="L401" s="61"/>
      <c r="M401" s="61"/>
      <c r="N401" s="61"/>
      <c r="O401" s="61"/>
      <c r="P401" s="59">
        <f t="shared" si="336"/>
        <v>0</v>
      </c>
      <c r="Q401" s="60"/>
      <c r="R401" s="60"/>
      <c r="S401" s="60"/>
      <c r="T401" s="59">
        <f t="shared" si="337"/>
        <v>0</v>
      </c>
      <c r="U401" s="59">
        <f t="shared" si="338"/>
        <v>0</v>
      </c>
      <c r="V401" s="61"/>
      <c r="W401" s="61"/>
      <c r="X401" s="61"/>
      <c r="Y401" s="61"/>
      <c r="Z401" s="59">
        <f t="shared" si="339"/>
        <v>0</v>
      </c>
      <c r="AA401" s="61"/>
      <c r="AB401" s="61"/>
      <c r="AC401" s="59">
        <f t="shared" si="340"/>
        <v>0</v>
      </c>
      <c r="AD401" s="61"/>
      <c r="AE401" s="61"/>
      <c r="AF401" s="61"/>
      <c r="AG401" s="61"/>
      <c r="AH401" s="61"/>
      <c r="AI401" s="61"/>
      <c r="AJ401" s="59">
        <f t="shared" si="341"/>
        <v>0</v>
      </c>
      <c r="AK401" s="61"/>
      <c r="AL401" s="61"/>
      <c r="AM401" s="61"/>
      <c r="AN401" s="61"/>
      <c r="AO401" s="59">
        <f t="shared" si="342"/>
        <v>0</v>
      </c>
      <c r="AP401" s="61"/>
      <c r="AQ401" s="61"/>
      <c r="AR401" s="61"/>
      <c r="AS401" s="61"/>
      <c r="AT401" s="61"/>
      <c r="AU401" s="61"/>
      <c r="AV401" s="61"/>
      <c r="AW401" s="61"/>
      <c r="AX401" s="59">
        <f t="shared" si="343"/>
        <v>0</v>
      </c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59">
        <f t="shared" si="344"/>
        <v>0</v>
      </c>
      <c r="BP401" s="61"/>
      <c r="BQ401" s="61">
        <f t="shared" si="345"/>
        <v>0</v>
      </c>
      <c r="BR401" s="61"/>
      <c r="BS401" s="61"/>
      <c r="BT401" s="61"/>
      <c r="BU401" s="61"/>
      <c r="BV401" s="61"/>
      <c r="BW401" s="61"/>
      <c r="BX401" s="61"/>
      <c r="BY401" s="61"/>
      <c r="BZ401" s="59">
        <f t="shared" si="346"/>
        <v>0</v>
      </c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59">
        <f t="shared" si="347"/>
        <v>0</v>
      </c>
      <c r="CL401" s="59">
        <f t="shared" si="348"/>
        <v>0</v>
      </c>
      <c r="CM401" s="61"/>
      <c r="CN401" s="61"/>
      <c r="CO401" s="61"/>
      <c r="CP401" s="61"/>
      <c r="CQ401" s="61"/>
      <c r="CR401" s="61"/>
      <c r="CS401" s="61"/>
      <c r="CT401" s="59"/>
      <c r="CU401" s="59">
        <f t="shared" si="349"/>
        <v>0</v>
      </c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2"/>
      <c r="DG401" s="63"/>
    </row>
    <row r="402" spans="1:111" ht="12.75" hidden="1">
      <c r="A402" s="29" t="s">
        <v>1020</v>
      </c>
      <c r="B402" s="31" t="s">
        <v>1021</v>
      </c>
      <c r="C402" s="58">
        <f t="shared" si="331"/>
        <v>0</v>
      </c>
      <c r="D402" s="59">
        <f t="shared" si="332"/>
        <v>0</v>
      </c>
      <c r="E402" s="59">
        <f t="shared" si="333"/>
        <v>0</v>
      </c>
      <c r="F402" s="59">
        <f t="shared" si="334"/>
        <v>0</v>
      </c>
      <c r="G402" s="60"/>
      <c r="H402" s="60"/>
      <c r="I402" s="59">
        <f t="shared" si="335"/>
        <v>0</v>
      </c>
      <c r="J402" s="61"/>
      <c r="K402" s="61"/>
      <c r="L402" s="61"/>
      <c r="M402" s="61"/>
      <c r="N402" s="61"/>
      <c r="O402" s="61"/>
      <c r="P402" s="59">
        <f t="shared" si="336"/>
        <v>0</v>
      </c>
      <c r="Q402" s="60"/>
      <c r="R402" s="60"/>
      <c r="S402" s="60"/>
      <c r="T402" s="59">
        <f t="shared" si="337"/>
        <v>0</v>
      </c>
      <c r="U402" s="59">
        <f t="shared" si="338"/>
        <v>0</v>
      </c>
      <c r="V402" s="61"/>
      <c r="W402" s="61"/>
      <c r="X402" s="61"/>
      <c r="Y402" s="61"/>
      <c r="Z402" s="59">
        <f t="shared" si="339"/>
        <v>0</v>
      </c>
      <c r="AA402" s="61"/>
      <c r="AB402" s="61"/>
      <c r="AC402" s="59">
        <f t="shared" si="340"/>
        <v>0</v>
      </c>
      <c r="AD402" s="61"/>
      <c r="AE402" s="61"/>
      <c r="AF402" s="61"/>
      <c r="AG402" s="61"/>
      <c r="AH402" s="61"/>
      <c r="AI402" s="61"/>
      <c r="AJ402" s="59">
        <f t="shared" si="341"/>
        <v>0</v>
      </c>
      <c r="AK402" s="61"/>
      <c r="AL402" s="61"/>
      <c r="AM402" s="61"/>
      <c r="AN402" s="61"/>
      <c r="AO402" s="59">
        <f t="shared" si="342"/>
        <v>0</v>
      </c>
      <c r="AP402" s="61"/>
      <c r="AQ402" s="61"/>
      <c r="AR402" s="61"/>
      <c r="AS402" s="61"/>
      <c r="AT402" s="61"/>
      <c r="AU402" s="61"/>
      <c r="AV402" s="61"/>
      <c r="AW402" s="61"/>
      <c r="AX402" s="59">
        <f t="shared" si="343"/>
        <v>0</v>
      </c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59">
        <f t="shared" si="344"/>
        <v>0</v>
      </c>
      <c r="BP402" s="61"/>
      <c r="BQ402" s="61">
        <f t="shared" si="345"/>
        <v>0</v>
      </c>
      <c r="BR402" s="61"/>
      <c r="BS402" s="61"/>
      <c r="BT402" s="61"/>
      <c r="BU402" s="61"/>
      <c r="BV402" s="61"/>
      <c r="BW402" s="61"/>
      <c r="BX402" s="61"/>
      <c r="BY402" s="61"/>
      <c r="BZ402" s="59">
        <f t="shared" si="346"/>
        <v>0</v>
      </c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59">
        <f t="shared" si="347"/>
        <v>0</v>
      </c>
      <c r="CL402" s="59">
        <f t="shared" si="348"/>
        <v>0</v>
      </c>
      <c r="CM402" s="61"/>
      <c r="CN402" s="61"/>
      <c r="CO402" s="61"/>
      <c r="CP402" s="61"/>
      <c r="CQ402" s="61"/>
      <c r="CR402" s="61"/>
      <c r="CS402" s="61"/>
      <c r="CT402" s="59"/>
      <c r="CU402" s="59">
        <f t="shared" si="349"/>
        <v>0</v>
      </c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2"/>
      <c r="DG402" s="63"/>
    </row>
    <row r="403" spans="1:111" ht="12.75" hidden="1">
      <c r="A403" s="29" t="s">
        <v>1022</v>
      </c>
      <c r="B403" s="31" t="s">
        <v>1023</v>
      </c>
      <c r="C403" s="58">
        <f t="shared" si="331"/>
        <v>0</v>
      </c>
      <c r="D403" s="59">
        <f t="shared" si="332"/>
        <v>0</v>
      </c>
      <c r="E403" s="59">
        <f t="shared" si="333"/>
        <v>0</v>
      </c>
      <c r="F403" s="59">
        <f t="shared" si="334"/>
        <v>0</v>
      </c>
      <c r="G403" s="60"/>
      <c r="H403" s="60"/>
      <c r="I403" s="59">
        <f t="shared" si="335"/>
        <v>0</v>
      </c>
      <c r="J403" s="61"/>
      <c r="K403" s="61"/>
      <c r="L403" s="61"/>
      <c r="M403" s="61"/>
      <c r="N403" s="61"/>
      <c r="O403" s="61"/>
      <c r="P403" s="59">
        <f t="shared" si="336"/>
        <v>0</v>
      </c>
      <c r="Q403" s="60"/>
      <c r="R403" s="60"/>
      <c r="S403" s="60"/>
      <c r="T403" s="59">
        <f t="shared" si="337"/>
        <v>0</v>
      </c>
      <c r="U403" s="59">
        <f t="shared" si="338"/>
        <v>0</v>
      </c>
      <c r="V403" s="61"/>
      <c r="W403" s="61"/>
      <c r="X403" s="61"/>
      <c r="Y403" s="61"/>
      <c r="Z403" s="59">
        <f t="shared" si="339"/>
        <v>0</v>
      </c>
      <c r="AA403" s="61"/>
      <c r="AB403" s="61"/>
      <c r="AC403" s="59">
        <f t="shared" si="340"/>
        <v>0</v>
      </c>
      <c r="AD403" s="61"/>
      <c r="AE403" s="61"/>
      <c r="AF403" s="61"/>
      <c r="AG403" s="61"/>
      <c r="AH403" s="61"/>
      <c r="AI403" s="61"/>
      <c r="AJ403" s="59">
        <f t="shared" si="341"/>
        <v>0</v>
      </c>
      <c r="AK403" s="61"/>
      <c r="AL403" s="61"/>
      <c r="AM403" s="61"/>
      <c r="AN403" s="61"/>
      <c r="AO403" s="59">
        <f t="shared" si="342"/>
        <v>0</v>
      </c>
      <c r="AP403" s="61"/>
      <c r="AQ403" s="61"/>
      <c r="AR403" s="61"/>
      <c r="AS403" s="61"/>
      <c r="AT403" s="61"/>
      <c r="AU403" s="61"/>
      <c r="AV403" s="61"/>
      <c r="AW403" s="61"/>
      <c r="AX403" s="59">
        <f t="shared" si="343"/>
        <v>0</v>
      </c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59">
        <f t="shared" si="344"/>
        <v>0</v>
      </c>
      <c r="BP403" s="61"/>
      <c r="BQ403" s="61">
        <f t="shared" si="345"/>
        <v>0</v>
      </c>
      <c r="BR403" s="61"/>
      <c r="BS403" s="61"/>
      <c r="BT403" s="61"/>
      <c r="BU403" s="61"/>
      <c r="BV403" s="61"/>
      <c r="BW403" s="61"/>
      <c r="BX403" s="61"/>
      <c r="BY403" s="61"/>
      <c r="BZ403" s="59">
        <f t="shared" si="346"/>
        <v>0</v>
      </c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59">
        <f t="shared" si="347"/>
        <v>0</v>
      </c>
      <c r="CL403" s="59">
        <f t="shared" si="348"/>
        <v>0</v>
      </c>
      <c r="CM403" s="61"/>
      <c r="CN403" s="61"/>
      <c r="CO403" s="61"/>
      <c r="CP403" s="61"/>
      <c r="CQ403" s="61"/>
      <c r="CR403" s="61"/>
      <c r="CS403" s="61"/>
      <c r="CT403" s="59"/>
      <c r="CU403" s="59">
        <f t="shared" si="349"/>
        <v>0</v>
      </c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2"/>
      <c r="DG403" s="63"/>
    </row>
    <row r="404" spans="1:111" ht="12.75" hidden="1">
      <c r="A404" s="29" t="s">
        <v>1024</v>
      </c>
      <c r="B404" s="31" t="s">
        <v>812</v>
      </c>
      <c r="C404" s="58">
        <f t="shared" si="331"/>
        <v>0</v>
      </c>
      <c r="D404" s="59">
        <f t="shared" si="332"/>
        <v>0</v>
      </c>
      <c r="E404" s="59">
        <f t="shared" si="333"/>
        <v>0</v>
      </c>
      <c r="F404" s="59">
        <f t="shared" si="334"/>
        <v>0</v>
      </c>
      <c r="G404" s="60"/>
      <c r="H404" s="60"/>
      <c r="I404" s="59">
        <f t="shared" si="335"/>
        <v>0</v>
      </c>
      <c r="J404" s="61"/>
      <c r="K404" s="61"/>
      <c r="L404" s="61"/>
      <c r="M404" s="61"/>
      <c r="N404" s="61"/>
      <c r="O404" s="61"/>
      <c r="P404" s="59">
        <f t="shared" si="336"/>
        <v>0</v>
      </c>
      <c r="Q404" s="60"/>
      <c r="R404" s="60"/>
      <c r="S404" s="60"/>
      <c r="T404" s="59">
        <f t="shared" si="337"/>
        <v>0</v>
      </c>
      <c r="U404" s="59">
        <f t="shared" si="338"/>
        <v>0</v>
      </c>
      <c r="V404" s="61"/>
      <c r="W404" s="61"/>
      <c r="X404" s="61"/>
      <c r="Y404" s="61"/>
      <c r="Z404" s="59">
        <f t="shared" si="339"/>
        <v>0</v>
      </c>
      <c r="AA404" s="61"/>
      <c r="AB404" s="61"/>
      <c r="AC404" s="59">
        <f t="shared" si="340"/>
        <v>0</v>
      </c>
      <c r="AD404" s="61"/>
      <c r="AE404" s="61"/>
      <c r="AF404" s="61"/>
      <c r="AG404" s="61"/>
      <c r="AH404" s="61"/>
      <c r="AI404" s="61"/>
      <c r="AJ404" s="59">
        <f t="shared" si="341"/>
        <v>0</v>
      </c>
      <c r="AK404" s="61"/>
      <c r="AL404" s="61"/>
      <c r="AM404" s="61"/>
      <c r="AN404" s="61"/>
      <c r="AO404" s="59">
        <f t="shared" si="342"/>
        <v>0</v>
      </c>
      <c r="AP404" s="61"/>
      <c r="AQ404" s="61"/>
      <c r="AR404" s="61"/>
      <c r="AS404" s="61"/>
      <c r="AT404" s="61"/>
      <c r="AU404" s="61"/>
      <c r="AV404" s="61"/>
      <c r="AW404" s="61"/>
      <c r="AX404" s="59">
        <f t="shared" si="343"/>
        <v>0</v>
      </c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59">
        <f t="shared" si="344"/>
        <v>0</v>
      </c>
      <c r="BP404" s="61"/>
      <c r="BQ404" s="61">
        <f t="shared" si="345"/>
        <v>0</v>
      </c>
      <c r="BR404" s="61"/>
      <c r="BS404" s="61"/>
      <c r="BT404" s="61"/>
      <c r="BU404" s="61"/>
      <c r="BV404" s="61"/>
      <c r="BW404" s="61"/>
      <c r="BX404" s="61"/>
      <c r="BY404" s="61"/>
      <c r="BZ404" s="59">
        <f t="shared" si="346"/>
        <v>0</v>
      </c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59">
        <f t="shared" si="347"/>
        <v>0</v>
      </c>
      <c r="CL404" s="59">
        <f t="shared" si="348"/>
        <v>0</v>
      </c>
      <c r="CM404" s="61"/>
      <c r="CN404" s="61"/>
      <c r="CO404" s="61"/>
      <c r="CP404" s="61"/>
      <c r="CQ404" s="61"/>
      <c r="CR404" s="61"/>
      <c r="CS404" s="61"/>
      <c r="CT404" s="59"/>
      <c r="CU404" s="59">
        <f t="shared" si="349"/>
        <v>0</v>
      </c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2"/>
      <c r="DG404" s="63"/>
    </row>
    <row r="405" spans="1:111" ht="12.75" hidden="1">
      <c r="A405" s="29" t="s">
        <v>1025</v>
      </c>
      <c r="B405" s="31" t="s">
        <v>1026</v>
      </c>
      <c r="C405" s="58">
        <f t="shared" si="331"/>
        <v>0</v>
      </c>
      <c r="D405" s="59">
        <f t="shared" si="332"/>
        <v>0</v>
      </c>
      <c r="E405" s="59">
        <f t="shared" si="333"/>
        <v>0</v>
      </c>
      <c r="F405" s="59">
        <f t="shared" si="334"/>
        <v>0</v>
      </c>
      <c r="G405" s="60"/>
      <c r="H405" s="60"/>
      <c r="I405" s="59">
        <f t="shared" si="335"/>
        <v>0</v>
      </c>
      <c r="J405" s="61"/>
      <c r="K405" s="61"/>
      <c r="L405" s="61"/>
      <c r="M405" s="61"/>
      <c r="N405" s="61"/>
      <c r="O405" s="61"/>
      <c r="P405" s="59">
        <f t="shared" si="336"/>
        <v>0</v>
      </c>
      <c r="Q405" s="60"/>
      <c r="R405" s="60"/>
      <c r="S405" s="60"/>
      <c r="T405" s="59">
        <f t="shared" si="337"/>
        <v>0</v>
      </c>
      <c r="U405" s="59">
        <f t="shared" si="338"/>
        <v>0</v>
      </c>
      <c r="V405" s="61"/>
      <c r="W405" s="61"/>
      <c r="X405" s="61"/>
      <c r="Y405" s="61"/>
      <c r="Z405" s="59">
        <f t="shared" si="339"/>
        <v>0</v>
      </c>
      <c r="AA405" s="61"/>
      <c r="AB405" s="61"/>
      <c r="AC405" s="59">
        <f t="shared" si="340"/>
        <v>0</v>
      </c>
      <c r="AD405" s="61"/>
      <c r="AE405" s="61"/>
      <c r="AF405" s="61"/>
      <c r="AG405" s="61"/>
      <c r="AH405" s="61"/>
      <c r="AI405" s="61"/>
      <c r="AJ405" s="59">
        <f t="shared" si="341"/>
        <v>0</v>
      </c>
      <c r="AK405" s="61"/>
      <c r="AL405" s="61"/>
      <c r="AM405" s="61"/>
      <c r="AN405" s="61"/>
      <c r="AO405" s="59">
        <f t="shared" si="342"/>
        <v>0</v>
      </c>
      <c r="AP405" s="61"/>
      <c r="AQ405" s="61"/>
      <c r="AR405" s="61"/>
      <c r="AS405" s="61"/>
      <c r="AT405" s="61"/>
      <c r="AU405" s="61"/>
      <c r="AV405" s="61"/>
      <c r="AW405" s="61"/>
      <c r="AX405" s="59">
        <f t="shared" si="343"/>
        <v>0</v>
      </c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59">
        <f t="shared" si="344"/>
        <v>0</v>
      </c>
      <c r="BP405" s="61"/>
      <c r="BQ405" s="61">
        <f t="shared" si="345"/>
        <v>0</v>
      </c>
      <c r="BR405" s="61"/>
      <c r="BS405" s="61"/>
      <c r="BT405" s="61"/>
      <c r="BU405" s="61"/>
      <c r="BV405" s="61"/>
      <c r="BW405" s="61"/>
      <c r="BX405" s="61"/>
      <c r="BY405" s="61"/>
      <c r="BZ405" s="59">
        <f t="shared" si="346"/>
        <v>0</v>
      </c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59">
        <f t="shared" si="347"/>
        <v>0</v>
      </c>
      <c r="CL405" s="59">
        <f t="shared" si="348"/>
        <v>0</v>
      </c>
      <c r="CM405" s="61"/>
      <c r="CN405" s="61"/>
      <c r="CO405" s="61"/>
      <c r="CP405" s="61"/>
      <c r="CQ405" s="61"/>
      <c r="CR405" s="61"/>
      <c r="CS405" s="61"/>
      <c r="CT405" s="59"/>
      <c r="CU405" s="59">
        <f t="shared" si="349"/>
        <v>0</v>
      </c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2"/>
      <c r="DG405" s="63"/>
    </row>
    <row r="406" spans="1:111" ht="12.75" hidden="1">
      <c r="A406" s="29" t="s">
        <v>1027</v>
      </c>
      <c r="B406" s="31" t="s">
        <v>1028</v>
      </c>
      <c r="C406" s="58">
        <f t="shared" si="331"/>
        <v>0</v>
      </c>
      <c r="D406" s="59">
        <f t="shared" si="332"/>
        <v>0</v>
      </c>
      <c r="E406" s="59">
        <f t="shared" si="333"/>
        <v>0</v>
      </c>
      <c r="F406" s="59">
        <f t="shared" si="334"/>
        <v>0</v>
      </c>
      <c r="G406" s="60"/>
      <c r="H406" s="60"/>
      <c r="I406" s="59">
        <f t="shared" si="335"/>
        <v>0</v>
      </c>
      <c r="J406" s="61"/>
      <c r="K406" s="61"/>
      <c r="L406" s="61"/>
      <c r="M406" s="61"/>
      <c r="N406" s="61"/>
      <c r="O406" s="61"/>
      <c r="P406" s="59">
        <f t="shared" si="336"/>
        <v>0</v>
      </c>
      <c r="Q406" s="60"/>
      <c r="R406" s="60"/>
      <c r="S406" s="60"/>
      <c r="T406" s="59">
        <f t="shared" si="337"/>
        <v>0</v>
      </c>
      <c r="U406" s="59">
        <f t="shared" si="338"/>
        <v>0</v>
      </c>
      <c r="V406" s="61"/>
      <c r="W406" s="61"/>
      <c r="X406" s="61"/>
      <c r="Y406" s="61"/>
      <c r="Z406" s="59">
        <f t="shared" si="339"/>
        <v>0</v>
      </c>
      <c r="AA406" s="61"/>
      <c r="AB406" s="61"/>
      <c r="AC406" s="59">
        <f t="shared" si="340"/>
        <v>0</v>
      </c>
      <c r="AD406" s="61"/>
      <c r="AE406" s="61"/>
      <c r="AF406" s="61"/>
      <c r="AG406" s="61"/>
      <c r="AH406" s="61"/>
      <c r="AI406" s="61"/>
      <c r="AJ406" s="59">
        <f t="shared" si="341"/>
        <v>0</v>
      </c>
      <c r="AK406" s="61"/>
      <c r="AL406" s="61"/>
      <c r="AM406" s="61"/>
      <c r="AN406" s="61"/>
      <c r="AO406" s="59">
        <f t="shared" si="342"/>
        <v>0</v>
      </c>
      <c r="AP406" s="61"/>
      <c r="AQ406" s="61"/>
      <c r="AR406" s="61"/>
      <c r="AS406" s="61"/>
      <c r="AT406" s="61"/>
      <c r="AU406" s="61"/>
      <c r="AV406" s="61"/>
      <c r="AW406" s="61"/>
      <c r="AX406" s="59">
        <f t="shared" si="343"/>
        <v>0</v>
      </c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59">
        <f t="shared" si="344"/>
        <v>0</v>
      </c>
      <c r="BP406" s="61"/>
      <c r="BQ406" s="61">
        <f t="shared" si="345"/>
        <v>0</v>
      </c>
      <c r="BR406" s="61"/>
      <c r="BS406" s="61"/>
      <c r="BT406" s="61"/>
      <c r="BU406" s="61"/>
      <c r="BV406" s="61"/>
      <c r="BW406" s="61"/>
      <c r="BX406" s="61"/>
      <c r="BY406" s="61"/>
      <c r="BZ406" s="59">
        <f t="shared" si="346"/>
        <v>0</v>
      </c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59">
        <f t="shared" si="347"/>
        <v>0</v>
      </c>
      <c r="CL406" s="59">
        <f t="shared" si="348"/>
        <v>0</v>
      </c>
      <c r="CM406" s="61"/>
      <c r="CN406" s="61"/>
      <c r="CO406" s="61"/>
      <c r="CP406" s="61"/>
      <c r="CQ406" s="61"/>
      <c r="CR406" s="61"/>
      <c r="CS406" s="61"/>
      <c r="CT406" s="59"/>
      <c r="CU406" s="59">
        <f t="shared" si="349"/>
        <v>0</v>
      </c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2"/>
      <c r="DG406" s="63"/>
    </row>
    <row r="407" spans="1:111" ht="12.75" hidden="1">
      <c r="A407" s="29" t="s">
        <v>1029</v>
      </c>
      <c r="B407" s="31" t="s">
        <v>1030</v>
      </c>
      <c r="C407" s="58">
        <f t="shared" si="331"/>
        <v>0</v>
      </c>
      <c r="D407" s="59">
        <f t="shared" si="332"/>
        <v>0</v>
      </c>
      <c r="E407" s="59">
        <f t="shared" si="333"/>
        <v>0</v>
      </c>
      <c r="F407" s="59">
        <f t="shared" si="334"/>
        <v>0</v>
      </c>
      <c r="G407" s="60"/>
      <c r="H407" s="60"/>
      <c r="I407" s="59">
        <f t="shared" si="335"/>
        <v>0</v>
      </c>
      <c r="J407" s="61"/>
      <c r="K407" s="61"/>
      <c r="L407" s="61"/>
      <c r="M407" s="61"/>
      <c r="N407" s="61"/>
      <c r="O407" s="61"/>
      <c r="P407" s="59">
        <f t="shared" si="336"/>
        <v>0</v>
      </c>
      <c r="Q407" s="60"/>
      <c r="R407" s="60"/>
      <c r="S407" s="60"/>
      <c r="T407" s="59">
        <f t="shared" si="337"/>
        <v>0</v>
      </c>
      <c r="U407" s="59">
        <f t="shared" si="338"/>
        <v>0</v>
      </c>
      <c r="V407" s="61"/>
      <c r="W407" s="61"/>
      <c r="X407" s="61"/>
      <c r="Y407" s="61"/>
      <c r="Z407" s="59">
        <f t="shared" si="339"/>
        <v>0</v>
      </c>
      <c r="AA407" s="61"/>
      <c r="AB407" s="61"/>
      <c r="AC407" s="59">
        <f t="shared" si="340"/>
        <v>0</v>
      </c>
      <c r="AD407" s="61"/>
      <c r="AE407" s="61"/>
      <c r="AF407" s="61"/>
      <c r="AG407" s="61"/>
      <c r="AH407" s="61"/>
      <c r="AI407" s="61"/>
      <c r="AJ407" s="59">
        <f t="shared" si="341"/>
        <v>0</v>
      </c>
      <c r="AK407" s="61"/>
      <c r="AL407" s="61"/>
      <c r="AM407" s="61"/>
      <c r="AN407" s="61"/>
      <c r="AO407" s="59">
        <f t="shared" si="342"/>
        <v>0</v>
      </c>
      <c r="AP407" s="61"/>
      <c r="AQ407" s="61"/>
      <c r="AR407" s="61"/>
      <c r="AS407" s="61"/>
      <c r="AT407" s="61"/>
      <c r="AU407" s="61"/>
      <c r="AV407" s="61"/>
      <c r="AW407" s="61"/>
      <c r="AX407" s="59">
        <f t="shared" si="343"/>
        <v>0</v>
      </c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59">
        <f t="shared" si="344"/>
        <v>0</v>
      </c>
      <c r="BP407" s="61"/>
      <c r="BQ407" s="61">
        <f t="shared" si="345"/>
        <v>0</v>
      </c>
      <c r="BR407" s="61"/>
      <c r="BS407" s="61"/>
      <c r="BT407" s="61"/>
      <c r="BU407" s="61"/>
      <c r="BV407" s="61"/>
      <c r="BW407" s="61"/>
      <c r="BX407" s="61"/>
      <c r="BY407" s="61"/>
      <c r="BZ407" s="59">
        <f t="shared" si="346"/>
        <v>0</v>
      </c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59">
        <f t="shared" si="347"/>
        <v>0</v>
      </c>
      <c r="CL407" s="59">
        <f t="shared" si="348"/>
        <v>0</v>
      </c>
      <c r="CM407" s="61"/>
      <c r="CN407" s="61"/>
      <c r="CO407" s="61"/>
      <c r="CP407" s="61"/>
      <c r="CQ407" s="61"/>
      <c r="CR407" s="61"/>
      <c r="CS407" s="61"/>
      <c r="CT407" s="59"/>
      <c r="CU407" s="59">
        <f t="shared" si="349"/>
        <v>0</v>
      </c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2"/>
      <c r="DG407" s="63"/>
    </row>
    <row r="408" spans="1:111" ht="12.75" hidden="1">
      <c r="A408" s="29" t="s">
        <v>1031</v>
      </c>
      <c r="B408" s="31" t="s">
        <v>1032</v>
      </c>
      <c r="C408" s="58">
        <f t="shared" si="331"/>
        <v>0</v>
      </c>
      <c r="D408" s="59">
        <f t="shared" si="332"/>
        <v>0</v>
      </c>
      <c r="E408" s="59">
        <f t="shared" si="333"/>
        <v>0</v>
      </c>
      <c r="F408" s="59">
        <f t="shared" si="334"/>
        <v>0</v>
      </c>
      <c r="G408" s="60"/>
      <c r="H408" s="60"/>
      <c r="I408" s="59">
        <f t="shared" si="335"/>
        <v>0</v>
      </c>
      <c r="J408" s="61"/>
      <c r="K408" s="61"/>
      <c r="L408" s="61"/>
      <c r="M408" s="61"/>
      <c r="N408" s="61"/>
      <c r="O408" s="61"/>
      <c r="P408" s="59">
        <f t="shared" si="336"/>
        <v>0</v>
      </c>
      <c r="Q408" s="60"/>
      <c r="R408" s="60"/>
      <c r="S408" s="60"/>
      <c r="T408" s="59">
        <f t="shared" si="337"/>
        <v>0</v>
      </c>
      <c r="U408" s="59">
        <f t="shared" si="338"/>
        <v>0</v>
      </c>
      <c r="V408" s="61"/>
      <c r="W408" s="61"/>
      <c r="X408" s="61"/>
      <c r="Y408" s="61"/>
      <c r="Z408" s="59">
        <f t="shared" si="339"/>
        <v>0</v>
      </c>
      <c r="AA408" s="61"/>
      <c r="AB408" s="61"/>
      <c r="AC408" s="59">
        <f t="shared" si="340"/>
        <v>0</v>
      </c>
      <c r="AD408" s="61"/>
      <c r="AE408" s="61"/>
      <c r="AF408" s="61"/>
      <c r="AG408" s="61"/>
      <c r="AH408" s="61"/>
      <c r="AI408" s="61"/>
      <c r="AJ408" s="59">
        <f t="shared" si="341"/>
        <v>0</v>
      </c>
      <c r="AK408" s="61"/>
      <c r="AL408" s="61"/>
      <c r="AM408" s="61"/>
      <c r="AN408" s="61"/>
      <c r="AO408" s="59">
        <f t="shared" si="342"/>
        <v>0</v>
      </c>
      <c r="AP408" s="61"/>
      <c r="AQ408" s="61"/>
      <c r="AR408" s="61"/>
      <c r="AS408" s="61"/>
      <c r="AT408" s="61"/>
      <c r="AU408" s="61"/>
      <c r="AV408" s="61"/>
      <c r="AW408" s="61"/>
      <c r="AX408" s="59">
        <f t="shared" si="343"/>
        <v>0</v>
      </c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59">
        <f t="shared" si="344"/>
        <v>0</v>
      </c>
      <c r="BP408" s="61"/>
      <c r="BQ408" s="61">
        <f t="shared" si="345"/>
        <v>0</v>
      </c>
      <c r="BR408" s="61"/>
      <c r="BS408" s="61"/>
      <c r="BT408" s="61"/>
      <c r="BU408" s="61"/>
      <c r="BV408" s="61"/>
      <c r="BW408" s="61"/>
      <c r="BX408" s="61"/>
      <c r="BY408" s="61"/>
      <c r="BZ408" s="59">
        <f t="shared" si="346"/>
        <v>0</v>
      </c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59">
        <f t="shared" si="347"/>
        <v>0</v>
      </c>
      <c r="CL408" s="59">
        <f t="shared" si="348"/>
        <v>0</v>
      </c>
      <c r="CM408" s="61"/>
      <c r="CN408" s="61"/>
      <c r="CO408" s="61"/>
      <c r="CP408" s="61"/>
      <c r="CQ408" s="61"/>
      <c r="CR408" s="61"/>
      <c r="CS408" s="61"/>
      <c r="CT408" s="59"/>
      <c r="CU408" s="59">
        <f t="shared" si="349"/>
        <v>0</v>
      </c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2"/>
      <c r="DG408" s="63"/>
    </row>
    <row r="409" spans="1:111" ht="12.75" hidden="1">
      <c r="A409" s="29" t="s">
        <v>1033</v>
      </c>
      <c r="B409" s="31" t="s">
        <v>1034</v>
      </c>
      <c r="C409" s="58">
        <f t="shared" si="331"/>
        <v>0</v>
      </c>
      <c r="D409" s="59">
        <f t="shared" si="332"/>
        <v>0</v>
      </c>
      <c r="E409" s="59">
        <f t="shared" si="333"/>
        <v>0</v>
      </c>
      <c r="F409" s="59">
        <f t="shared" si="334"/>
        <v>0</v>
      </c>
      <c r="G409" s="60"/>
      <c r="H409" s="60"/>
      <c r="I409" s="59">
        <f t="shared" si="335"/>
        <v>0</v>
      </c>
      <c r="J409" s="61"/>
      <c r="K409" s="61"/>
      <c r="L409" s="61"/>
      <c r="M409" s="61"/>
      <c r="N409" s="61"/>
      <c r="O409" s="61"/>
      <c r="P409" s="59">
        <f t="shared" si="336"/>
        <v>0</v>
      </c>
      <c r="Q409" s="60"/>
      <c r="R409" s="60"/>
      <c r="S409" s="60"/>
      <c r="T409" s="59">
        <f t="shared" si="337"/>
        <v>0</v>
      </c>
      <c r="U409" s="59">
        <f t="shared" si="338"/>
        <v>0</v>
      </c>
      <c r="V409" s="61"/>
      <c r="W409" s="61"/>
      <c r="X409" s="61"/>
      <c r="Y409" s="61"/>
      <c r="Z409" s="59">
        <f t="shared" si="339"/>
        <v>0</v>
      </c>
      <c r="AA409" s="61"/>
      <c r="AB409" s="61"/>
      <c r="AC409" s="59">
        <f t="shared" si="340"/>
        <v>0</v>
      </c>
      <c r="AD409" s="61"/>
      <c r="AE409" s="61"/>
      <c r="AF409" s="61"/>
      <c r="AG409" s="61"/>
      <c r="AH409" s="61"/>
      <c r="AI409" s="61"/>
      <c r="AJ409" s="59">
        <f t="shared" si="341"/>
        <v>0</v>
      </c>
      <c r="AK409" s="61"/>
      <c r="AL409" s="61"/>
      <c r="AM409" s="61"/>
      <c r="AN409" s="61"/>
      <c r="AO409" s="59">
        <f t="shared" si="342"/>
        <v>0</v>
      </c>
      <c r="AP409" s="61"/>
      <c r="AQ409" s="61"/>
      <c r="AR409" s="61"/>
      <c r="AS409" s="61"/>
      <c r="AT409" s="61"/>
      <c r="AU409" s="61"/>
      <c r="AV409" s="61"/>
      <c r="AW409" s="61"/>
      <c r="AX409" s="59">
        <f t="shared" si="343"/>
        <v>0</v>
      </c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59">
        <f t="shared" si="344"/>
        <v>0</v>
      </c>
      <c r="BP409" s="61"/>
      <c r="BQ409" s="61">
        <f t="shared" si="345"/>
        <v>0</v>
      </c>
      <c r="BR409" s="61"/>
      <c r="BS409" s="61"/>
      <c r="BT409" s="61"/>
      <c r="BU409" s="61"/>
      <c r="BV409" s="61"/>
      <c r="BW409" s="61"/>
      <c r="BX409" s="61"/>
      <c r="BY409" s="61"/>
      <c r="BZ409" s="59">
        <f t="shared" si="346"/>
        <v>0</v>
      </c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59">
        <f t="shared" si="347"/>
        <v>0</v>
      </c>
      <c r="CL409" s="59">
        <f t="shared" si="348"/>
        <v>0</v>
      </c>
      <c r="CM409" s="61"/>
      <c r="CN409" s="61"/>
      <c r="CO409" s="61"/>
      <c r="CP409" s="61"/>
      <c r="CQ409" s="61"/>
      <c r="CR409" s="61"/>
      <c r="CS409" s="61"/>
      <c r="CT409" s="59"/>
      <c r="CU409" s="59">
        <f t="shared" si="349"/>
        <v>0</v>
      </c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2"/>
      <c r="DG409" s="63"/>
    </row>
    <row r="410" spans="1:111" ht="12.75" hidden="1">
      <c r="A410" s="29" t="s">
        <v>1035</v>
      </c>
      <c r="B410" s="31" t="s">
        <v>1036</v>
      </c>
      <c r="C410" s="58">
        <f t="shared" si="331"/>
        <v>0</v>
      </c>
      <c r="D410" s="59">
        <f t="shared" si="332"/>
        <v>0</v>
      </c>
      <c r="E410" s="59">
        <f t="shared" si="333"/>
        <v>0</v>
      </c>
      <c r="F410" s="59">
        <f t="shared" si="334"/>
        <v>0</v>
      </c>
      <c r="G410" s="60"/>
      <c r="H410" s="60"/>
      <c r="I410" s="59">
        <f t="shared" si="335"/>
        <v>0</v>
      </c>
      <c r="J410" s="61"/>
      <c r="K410" s="61"/>
      <c r="L410" s="61"/>
      <c r="M410" s="61"/>
      <c r="N410" s="61"/>
      <c r="O410" s="61"/>
      <c r="P410" s="59">
        <f t="shared" si="336"/>
        <v>0</v>
      </c>
      <c r="Q410" s="60"/>
      <c r="R410" s="60"/>
      <c r="S410" s="60"/>
      <c r="T410" s="59">
        <f t="shared" si="337"/>
        <v>0</v>
      </c>
      <c r="U410" s="59">
        <f t="shared" si="338"/>
        <v>0</v>
      </c>
      <c r="V410" s="61"/>
      <c r="W410" s="61"/>
      <c r="X410" s="61"/>
      <c r="Y410" s="61"/>
      <c r="Z410" s="59">
        <f t="shared" si="339"/>
        <v>0</v>
      </c>
      <c r="AA410" s="61"/>
      <c r="AB410" s="61"/>
      <c r="AC410" s="59">
        <f t="shared" si="340"/>
        <v>0</v>
      </c>
      <c r="AD410" s="61"/>
      <c r="AE410" s="61"/>
      <c r="AF410" s="61"/>
      <c r="AG410" s="61"/>
      <c r="AH410" s="61"/>
      <c r="AI410" s="61"/>
      <c r="AJ410" s="59">
        <f t="shared" si="341"/>
        <v>0</v>
      </c>
      <c r="AK410" s="61"/>
      <c r="AL410" s="61"/>
      <c r="AM410" s="61"/>
      <c r="AN410" s="61"/>
      <c r="AO410" s="59">
        <f t="shared" si="342"/>
        <v>0</v>
      </c>
      <c r="AP410" s="61"/>
      <c r="AQ410" s="61"/>
      <c r="AR410" s="61"/>
      <c r="AS410" s="61"/>
      <c r="AT410" s="61"/>
      <c r="AU410" s="61"/>
      <c r="AV410" s="61"/>
      <c r="AW410" s="61"/>
      <c r="AX410" s="59">
        <f t="shared" si="343"/>
        <v>0</v>
      </c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59">
        <f t="shared" si="344"/>
        <v>0</v>
      </c>
      <c r="BP410" s="61"/>
      <c r="BQ410" s="61">
        <f t="shared" si="345"/>
        <v>0</v>
      </c>
      <c r="BR410" s="61"/>
      <c r="BS410" s="61"/>
      <c r="BT410" s="61"/>
      <c r="BU410" s="61"/>
      <c r="BV410" s="61"/>
      <c r="BW410" s="61"/>
      <c r="BX410" s="61"/>
      <c r="BY410" s="61"/>
      <c r="BZ410" s="59">
        <f t="shared" si="346"/>
        <v>0</v>
      </c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59">
        <f t="shared" si="347"/>
        <v>0</v>
      </c>
      <c r="CL410" s="59">
        <f t="shared" si="348"/>
        <v>0</v>
      </c>
      <c r="CM410" s="61"/>
      <c r="CN410" s="61"/>
      <c r="CO410" s="61"/>
      <c r="CP410" s="61"/>
      <c r="CQ410" s="61"/>
      <c r="CR410" s="61"/>
      <c r="CS410" s="61"/>
      <c r="CT410" s="59"/>
      <c r="CU410" s="59">
        <f t="shared" si="349"/>
        <v>0</v>
      </c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2"/>
      <c r="DG410" s="63"/>
    </row>
    <row r="411" spans="1:111" ht="12.75" hidden="1">
      <c r="A411" s="29" t="s">
        <v>1037</v>
      </c>
      <c r="B411" s="31" t="s">
        <v>1038</v>
      </c>
      <c r="C411" s="58">
        <f t="shared" si="331"/>
        <v>0</v>
      </c>
      <c r="D411" s="59">
        <f t="shared" si="332"/>
        <v>0</v>
      </c>
      <c r="E411" s="59">
        <f t="shared" si="333"/>
        <v>0</v>
      </c>
      <c r="F411" s="59">
        <f t="shared" si="334"/>
        <v>0</v>
      </c>
      <c r="G411" s="60"/>
      <c r="H411" s="60"/>
      <c r="I411" s="59">
        <f t="shared" si="335"/>
        <v>0</v>
      </c>
      <c r="J411" s="61"/>
      <c r="K411" s="61"/>
      <c r="L411" s="61"/>
      <c r="M411" s="61"/>
      <c r="N411" s="61"/>
      <c r="O411" s="61"/>
      <c r="P411" s="59">
        <f t="shared" si="336"/>
        <v>0</v>
      </c>
      <c r="Q411" s="60"/>
      <c r="R411" s="60"/>
      <c r="S411" s="60"/>
      <c r="T411" s="59">
        <f t="shared" si="337"/>
        <v>0</v>
      </c>
      <c r="U411" s="59">
        <f t="shared" si="338"/>
        <v>0</v>
      </c>
      <c r="V411" s="61"/>
      <c r="W411" s="61"/>
      <c r="X411" s="61"/>
      <c r="Y411" s="61"/>
      <c r="Z411" s="59">
        <f t="shared" si="339"/>
        <v>0</v>
      </c>
      <c r="AA411" s="61"/>
      <c r="AB411" s="61"/>
      <c r="AC411" s="59">
        <f t="shared" si="340"/>
        <v>0</v>
      </c>
      <c r="AD411" s="61"/>
      <c r="AE411" s="61"/>
      <c r="AF411" s="61"/>
      <c r="AG411" s="61"/>
      <c r="AH411" s="61"/>
      <c r="AI411" s="61"/>
      <c r="AJ411" s="59">
        <f t="shared" si="341"/>
        <v>0</v>
      </c>
      <c r="AK411" s="61"/>
      <c r="AL411" s="61"/>
      <c r="AM411" s="61"/>
      <c r="AN411" s="61"/>
      <c r="AO411" s="59">
        <f t="shared" si="342"/>
        <v>0</v>
      </c>
      <c r="AP411" s="61"/>
      <c r="AQ411" s="61"/>
      <c r="AR411" s="61"/>
      <c r="AS411" s="61"/>
      <c r="AT411" s="61"/>
      <c r="AU411" s="61"/>
      <c r="AV411" s="61"/>
      <c r="AW411" s="61"/>
      <c r="AX411" s="59">
        <f t="shared" si="343"/>
        <v>0</v>
      </c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59">
        <f t="shared" si="344"/>
        <v>0</v>
      </c>
      <c r="BP411" s="61"/>
      <c r="BQ411" s="61">
        <f t="shared" si="345"/>
        <v>0</v>
      </c>
      <c r="BR411" s="61"/>
      <c r="BS411" s="61"/>
      <c r="BT411" s="61"/>
      <c r="BU411" s="61"/>
      <c r="BV411" s="61"/>
      <c r="BW411" s="61"/>
      <c r="BX411" s="61"/>
      <c r="BY411" s="61"/>
      <c r="BZ411" s="59">
        <f t="shared" si="346"/>
        <v>0</v>
      </c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59">
        <f t="shared" si="347"/>
        <v>0</v>
      </c>
      <c r="CL411" s="59">
        <f t="shared" si="348"/>
        <v>0</v>
      </c>
      <c r="CM411" s="61"/>
      <c r="CN411" s="61"/>
      <c r="CO411" s="61"/>
      <c r="CP411" s="61"/>
      <c r="CQ411" s="61"/>
      <c r="CR411" s="61"/>
      <c r="CS411" s="61"/>
      <c r="CT411" s="59"/>
      <c r="CU411" s="59">
        <f t="shared" si="349"/>
        <v>0</v>
      </c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2"/>
      <c r="DG411" s="63"/>
    </row>
    <row r="412" spans="1:111" ht="12.75" hidden="1">
      <c r="A412" s="29" t="s">
        <v>1039</v>
      </c>
      <c r="B412" s="31" t="s">
        <v>1040</v>
      </c>
      <c r="C412" s="58">
        <f t="shared" si="331"/>
        <v>0</v>
      </c>
      <c r="D412" s="59">
        <f t="shared" si="332"/>
        <v>0</v>
      </c>
      <c r="E412" s="59">
        <f t="shared" si="333"/>
        <v>0</v>
      </c>
      <c r="F412" s="59">
        <f t="shared" si="334"/>
        <v>0</v>
      </c>
      <c r="G412" s="60"/>
      <c r="H412" s="60"/>
      <c r="I412" s="59">
        <f t="shared" si="335"/>
        <v>0</v>
      </c>
      <c r="J412" s="61"/>
      <c r="K412" s="61"/>
      <c r="L412" s="61"/>
      <c r="M412" s="61"/>
      <c r="N412" s="61"/>
      <c r="O412" s="61"/>
      <c r="P412" s="59">
        <f t="shared" si="336"/>
        <v>0</v>
      </c>
      <c r="Q412" s="60"/>
      <c r="R412" s="60"/>
      <c r="S412" s="60"/>
      <c r="T412" s="59">
        <f t="shared" si="337"/>
        <v>0</v>
      </c>
      <c r="U412" s="59">
        <f t="shared" si="338"/>
        <v>0</v>
      </c>
      <c r="V412" s="61"/>
      <c r="W412" s="61"/>
      <c r="X412" s="61"/>
      <c r="Y412" s="61"/>
      <c r="Z412" s="59">
        <f t="shared" si="339"/>
        <v>0</v>
      </c>
      <c r="AA412" s="61"/>
      <c r="AB412" s="61"/>
      <c r="AC412" s="59">
        <f t="shared" si="340"/>
        <v>0</v>
      </c>
      <c r="AD412" s="61"/>
      <c r="AE412" s="61"/>
      <c r="AF412" s="61"/>
      <c r="AG412" s="61"/>
      <c r="AH412" s="61"/>
      <c r="AI412" s="61"/>
      <c r="AJ412" s="59">
        <f t="shared" si="341"/>
        <v>0</v>
      </c>
      <c r="AK412" s="61"/>
      <c r="AL412" s="61"/>
      <c r="AM412" s="61"/>
      <c r="AN412" s="61"/>
      <c r="AO412" s="59">
        <f t="shared" si="342"/>
        <v>0</v>
      </c>
      <c r="AP412" s="61"/>
      <c r="AQ412" s="61"/>
      <c r="AR412" s="61"/>
      <c r="AS412" s="61"/>
      <c r="AT412" s="61"/>
      <c r="AU412" s="61"/>
      <c r="AV412" s="61"/>
      <c r="AW412" s="61"/>
      <c r="AX412" s="59">
        <f t="shared" si="343"/>
        <v>0</v>
      </c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59">
        <f t="shared" si="344"/>
        <v>0</v>
      </c>
      <c r="BP412" s="61"/>
      <c r="BQ412" s="61">
        <f t="shared" si="345"/>
        <v>0</v>
      </c>
      <c r="BR412" s="61"/>
      <c r="BS412" s="61"/>
      <c r="BT412" s="61"/>
      <c r="BU412" s="61"/>
      <c r="BV412" s="61"/>
      <c r="BW412" s="61"/>
      <c r="BX412" s="61"/>
      <c r="BY412" s="61"/>
      <c r="BZ412" s="59">
        <f t="shared" si="346"/>
        <v>0</v>
      </c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59">
        <f t="shared" si="347"/>
        <v>0</v>
      </c>
      <c r="CL412" s="59">
        <f t="shared" si="348"/>
        <v>0</v>
      </c>
      <c r="CM412" s="61"/>
      <c r="CN412" s="61"/>
      <c r="CO412" s="61"/>
      <c r="CP412" s="61"/>
      <c r="CQ412" s="61"/>
      <c r="CR412" s="61"/>
      <c r="CS412" s="61"/>
      <c r="CT412" s="59"/>
      <c r="CU412" s="59">
        <f t="shared" si="349"/>
        <v>0</v>
      </c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2"/>
      <c r="DG412" s="63"/>
    </row>
    <row r="413" spans="1:111" ht="12.75" hidden="1">
      <c r="A413" s="29" t="s">
        <v>1041</v>
      </c>
      <c r="B413" s="31" t="s">
        <v>1042</v>
      </c>
      <c r="C413" s="58">
        <f t="shared" si="331"/>
        <v>0</v>
      </c>
      <c r="D413" s="59">
        <f t="shared" si="332"/>
        <v>0</v>
      </c>
      <c r="E413" s="59">
        <f t="shared" si="333"/>
        <v>0</v>
      </c>
      <c r="F413" s="59">
        <f t="shared" si="334"/>
        <v>0</v>
      </c>
      <c r="G413" s="60"/>
      <c r="H413" s="60"/>
      <c r="I413" s="59">
        <f t="shared" si="335"/>
        <v>0</v>
      </c>
      <c r="J413" s="61"/>
      <c r="K413" s="61"/>
      <c r="L413" s="61"/>
      <c r="M413" s="61"/>
      <c r="N413" s="61"/>
      <c r="O413" s="61"/>
      <c r="P413" s="59">
        <f t="shared" si="336"/>
        <v>0</v>
      </c>
      <c r="Q413" s="60"/>
      <c r="R413" s="60"/>
      <c r="S413" s="60"/>
      <c r="T413" s="59">
        <f t="shared" si="337"/>
        <v>0</v>
      </c>
      <c r="U413" s="59">
        <f t="shared" si="338"/>
        <v>0</v>
      </c>
      <c r="V413" s="61"/>
      <c r="W413" s="61"/>
      <c r="X413" s="61"/>
      <c r="Y413" s="61"/>
      <c r="Z413" s="59">
        <f t="shared" si="339"/>
        <v>0</v>
      </c>
      <c r="AA413" s="61"/>
      <c r="AB413" s="61"/>
      <c r="AC413" s="59">
        <f t="shared" si="340"/>
        <v>0</v>
      </c>
      <c r="AD413" s="61"/>
      <c r="AE413" s="61"/>
      <c r="AF413" s="61"/>
      <c r="AG413" s="61"/>
      <c r="AH413" s="61"/>
      <c r="AI413" s="61"/>
      <c r="AJ413" s="59">
        <f t="shared" si="341"/>
        <v>0</v>
      </c>
      <c r="AK413" s="61"/>
      <c r="AL413" s="61"/>
      <c r="AM413" s="61"/>
      <c r="AN413" s="61"/>
      <c r="AO413" s="59">
        <f t="shared" si="342"/>
        <v>0</v>
      </c>
      <c r="AP413" s="61"/>
      <c r="AQ413" s="61"/>
      <c r="AR413" s="61"/>
      <c r="AS413" s="61"/>
      <c r="AT413" s="61"/>
      <c r="AU413" s="61"/>
      <c r="AV413" s="61"/>
      <c r="AW413" s="61"/>
      <c r="AX413" s="59">
        <f t="shared" si="343"/>
        <v>0</v>
      </c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59">
        <f t="shared" si="344"/>
        <v>0</v>
      </c>
      <c r="BP413" s="61"/>
      <c r="BQ413" s="61">
        <f t="shared" si="345"/>
        <v>0</v>
      </c>
      <c r="BR413" s="61"/>
      <c r="BS413" s="61"/>
      <c r="BT413" s="61"/>
      <c r="BU413" s="61"/>
      <c r="BV413" s="61"/>
      <c r="BW413" s="61"/>
      <c r="BX413" s="61"/>
      <c r="BY413" s="61"/>
      <c r="BZ413" s="59">
        <f t="shared" si="346"/>
        <v>0</v>
      </c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59">
        <f t="shared" si="347"/>
        <v>0</v>
      </c>
      <c r="CL413" s="59">
        <f t="shared" si="348"/>
        <v>0</v>
      </c>
      <c r="CM413" s="61"/>
      <c r="CN413" s="61"/>
      <c r="CO413" s="61"/>
      <c r="CP413" s="61"/>
      <c r="CQ413" s="61"/>
      <c r="CR413" s="61"/>
      <c r="CS413" s="61"/>
      <c r="CT413" s="59"/>
      <c r="CU413" s="59">
        <f t="shared" si="349"/>
        <v>0</v>
      </c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2"/>
      <c r="DG413" s="63"/>
    </row>
    <row r="414" spans="1:111" ht="12.75" hidden="1">
      <c r="A414" s="29" t="s">
        <v>1043</v>
      </c>
      <c r="B414" s="31" t="s">
        <v>1044</v>
      </c>
      <c r="C414" s="58">
        <f t="shared" si="331"/>
        <v>0</v>
      </c>
      <c r="D414" s="59">
        <f t="shared" si="332"/>
        <v>0</v>
      </c>
      <c r="E414" s="59">
        <f t="shared" si="333"/>
        <v>0</v>
      </c>
      <c r="F414" s="59">
        <f t="shared" si="334"/>
        <v>0</v>
      </c>
      <c r="G414" s="60"/>
      <c r="H414" s="60"/>
      <c r="I414" s="59">
        <f t="shared" si="335"/>
        <v>0</v>
      </c>
      <c r="J414" s="61"/>
      <c r="K414" s="61"/>
      <c r="L414" s="61"/>
      <c r="M414" s="61"/>
      <c r="N414" s="61"/>
      <c r="O414" s="61"/>
      <c r="P414" s="59">
        <f t="shared" si="336"/>
        <v>0</v>
      </c>
      <c r="Q414" s="60"/>
      <c r="R414" s="60"/>
      <c r="S414" s="60"/>
      <c r="T414" s="59">
        <f t="shared" si="337"/>
        <v>0</v>
      </c>
      <c r="U414" s="59">
        <f t="shared" si="338"/>
        <v>0</v>
      </c>
      <c r="V414" s="61"/>
      <c r="W414" s="61"/>
      <c r="X414" s="61"/>
      <c r="Y414" s="61"/>
      <c r="Z414" s="59">
        <f t="shared" si="339"/>
        <v>0</v>
      </c>
      <c r="AA414" s="61"/>
      <c r="AB414" s="61"/>
      <c r="AC414" s="59">
        <f t="shared" si="340"/>
        <v>0</v>
      </c>
      <c r="AD414" s="61"/>
      <c r="AE414" s="61"/>
      <c r="AF414" s="61"/>
      <c r="AG414" s="61"/>
      <c r="AH414" s="61"/>
      <c r="AI414" s="61"/>
      <c r="AJ414" s="59">
        <f t="shared" si="341"/>
        <v>0</v>
      </c>
      <c r="AK414" s="61"/>
      <c r="AL414" s="61"/>
      <c r="AM414" s="61"/>
      <c r="AN414" s="61"/>
      <c r="AO414" s="59">
        <f t="shared" si="342"/>
        <v>0</v>
      </c>
      <c r="AP414" s="61"/>
      <c r="AQ414" s="61"/>
      <c r="AR414" s="61"/>
      <c r="AS414" s="61"/>
      <c r="AT414" s="61"/>
      <c r="AU414" s="61"/>
      <c r="AV414" s="61"/>
      <c r="AW414" s="61"/>
      <c r="AX414" s="59">
        <f t="shared" si="343"/>
        <v>0</v>
      </c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59">
        <f t="shared" si="344"/>
        <v>0</v>
      </c>
      <c r="BP414" s="61"/>
      <c r="BQ414" s="61">
        <f t="shared" si="345"/>
        <v>0</v>
      </c>
      <c r="BR414" s="61"/>
      <c r="BS414" s="61"/>
      <c r="BT414" s="61"/>
      <c r="BU414" s="61"/>
      <c r="BV414" s="61"/>
      <c r="BW414" s="61"/>
      <c r="BX414" s="61"/>
      <c r="BY414" s="61"/>
      <c r="BZ414" s="59">
        <f t="shared" si="346"/>
        <v>0</v>
      </c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59">
        <f t="shared" si="347"/>
        <v>0</v>
      </c>
      <c r="CL414" s="59">
        <f t="shared" si="348"/>
        <v>0</v>
      </c>
      <c r="CM414" s="61"/>
      <c r="CN414" s="61"/>
      <c r="CO414" s="61"/>
      <c r="CP414" s="61"/>
      <c r="CQ414" s="61"/>
      <c r="CR414" s="61"/>
      <c r="CS414" s="61"/>
      <c r="CT414" s="59"/>
      <c r="CU414" s="59">
        <f t="shared" si="349"/>
        <v>0</v>
      </c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2"/>
      <c r="DG414" s="63"/>
    </row>
    <row r="415" spans="1:111" ht="12.75" hidden="1">
      <c r="A415" s="29" t="s">
        <v>1045</v>
      </c>
      <c r="B415" s="31" t="s">
        <v>1046</v>
      </c>
      <c r="C415" s="58">
        <f t="shared" si="331"/>
        <v>0</v>
      </c>
      <c r="D415" s="59">
        <f t="shared" si="332"/>
        <v>0</v>
      </c>
      <c r="E415" s="59">
        <f t="shared" si="333"/>
        <v>0</v>
      </c>
      <c r="F415" s="59">
        <f t="shared" si="334"/>
        <v>0</v>
      </c>
      <c r="G415" s="60"/>
      <c r="H415" s="60"/>
      <c r="I415" s="59">
        <f t="shared" si="335"/>
        <v>0</v>
      </c>
      <c r="J415" s="61"/>
      <c r="K415" s="61"/>
      <c r="L415" s="61"/>
      <c r="M415" s="61"/>
      <c r="N415" s="61"/>
      <c r="O415" s="61"/>
      <c r="P415" s="59">
        <f t="shared" si="336"/>
        <v>0</v>
      </c>
      <c r="Q415" s="60"/>
      <c r="R415" s="60"/>
      <c r="S415" s="60"/>
      <c r="T415" s="59">
        <f t="shared" si="337"/>
        <v>0</v>
      </c>
      <c r="U415" s="59">
        <f t="shared" si="338"/>
        <v>0</v>
      </c>
      <c r="V415" s="61"/>
      <c r="W415" s="61"/>
      <c r="X415" s="61"/>
      <c r="Y415" s="61"/>
      <c r="Z415" s="59">
        <f t="shared" si="339"/>
        <v>0</v>
      </c>
      <c r="AA415" s="61"/>
      <c r="AB415" s="61"/>
      <c r="AC415" s="59">
        <f t="shared" si="340"/>
        <v>0</v>
      </c>
      <c r="AD415" s="61"/>
      <c r="AE415" s="61"/>
      <c r="AF415" s="61"/>
      <c r="AG415" s="61"/>
      <c r="AH415" s="61"/>
      <c r="AI415" s="61"/>
      <c r="AJ415" s="59">
        <f t="shared" si="341"/>
        <v>0</v>
      </c>
      <c r="AK415" s="61"/>
      <c r="AL415" s="61"/>
      <c r="AM415" s="61"/>
      <c r="AN415" s="61"/>
      <c r="AO415" s="59">
        <f t="shared" si="342"/>
        <v>0</v>
      </c>
      <c r="AP415" s="61"/>
      <c r="AQ415" s="61"/>
      <c r="AR415" s="61"/>
      <c r="AS415" s="61"/>
      <c r="AT415" s="61"/>
      <c r="AU415" s="61"/>
      <c r="AV415" s="61"/>
      <c r="AW415" s="61"/>
      <c r="AX415" s="59">
        <f t="shared" si="343"/>
        <v>0</v>
      </c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59">
        <f t="shared" si="344"/>
        <v>0</v>
      </c>
      <c r="BP415" s="61"/>
      <c r="BQ415" s="61">
        <f t="shared" si="345"/>
        <v>0</v>
      </c>
      <c r="BR415" s="61"/>
      <c r="BS415" s="61"/>
      <c r="BT415" s="61"/>
      <c r="BU415" s="61"/>
      <c r="BV415" s="61"/>
      <c r="BW415" s="61"/>
      <c r="BX415" s="61"/>
      <c r="BY415" s="61"/>
      <c r="BZ415" s="59">
        <f t="shared" si="346"/>
        <v>0</v>
      </c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59">
        <f t="shared" si="347"/>
        <v>0</v>
      </c>
      <c r="CL415" s="59">
        <f t="shared" si="348"/>
        <v>0</v>
      </c>
      <c r="CM415" s="61"/>
      <c r="CN415" s="61"/>
      <c r="CO415" s="61"/>
      <c r="CP415" s="61"/>
      <c r="CQ415" s="61"/>
      <c r="CR415" s="61"/>
      <c r="CS415" s="61"/>
      <c r="CT415" s="59"/>
      <c r="CU415" s="59">
        <f t="shared" si="349"/>
        <v>0</v>
      </c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2"/>
      <c r="DG415" s="63"/>
    </row>
    <row r="416" spans="1:111" ht="12.75" hidden="1">
      <c r="A416" s="32"/>
      <c r="B416" s="32" t="s">
        <v>279</v>
      </c>
      <c r="C416" s="58">
        <f t="shared" si="331"/>
        <v>0</v>
      </c>
      <c r="D416" s="59">
        <f t="shared" si="332"/>
        <v>0</v>
      </c>
      <c r="E416" s="59">
        <f t="shared" si="333"/>
        <v>0</v>
      </c>
      <c r="F416" s="59">
        <f t="shared" si="334"/>
        <v>0</v>
      </c>
      <c r="G416" s="60"/>
      <c r="H416" s="60"/>
      <c r="I416" s="59">
        <f t="shared" si="335"/>
        <v>0</v>
      </c>
      <c r="J416" s="61"/>
      <c r="K416" s="61"/>
      <c r="L416" s="61"/>
      <c r="M416" s="61"/>
      <c r="N416" s="61"/>
      <c r="O416" s="61"/>
      <c r="P416" s="59">
        <f t="shared" si="336"/>
        <v>0</v>
      </c>
      <c r="Q416" s="60"/>
      <c r="R416" s="60"/>
      <c r="S416" s="60"/>
      <c r="T416" s="59">
        <f t="shared" si="337"/>
        <v>0</v>
      </c>
      <c r="U416" s="59">
        <f t="shared" si="338"/>
        <v>0</v>
      </c>
      <c r="V416" s="61"/>
      <c r="W416" s="61"/>
      <c r="X416" s="61"/>
      <c r="Y416" s="61"/>
      <c r="Z416" s="59">
        <f t="shared" si="339"/>
        <v>0</v>
      </c>
      <c r="AA416" s="61"/>
      <c r="AB416" s="61"/>
      <c r="AC416" s="59">
        <f t="shared" si="340"/>
        <v>0</v>
      </c>
      <c r="AD416" s="61"/>
      <c r="AE416" s="61"/>
      <c r="AF416" s="61"/>
      <c r="AG416" s="61"/>
      <c r="AH416" s="61"/>
      <c r="AI416" s="61"/>
      <c r="AJ416" s="59">
        <f t="shared" si="341"/>
        <v>0</v>
      </c>
      <c r="AK416" s="61"/>
      <c r="AL416" s="61"/>
      <c r="AM416" s="61"/>
      <c r="AN416" s="61"/>
      <c r="AO416" s="59">
        <f t="shared" si="342"/>
        <v>0</v>
      </c>
      <c r="AP416" s="61"/>
      <c r="AQ416" s="61"/>
      <c r="AR416" s="61"/>
      <c r="AS416" s="61"/>
      <c r="AT416" s="61"/>
      <c r="AU416" s="61"/>
      <c r="AV416" s="61"/>
      <c r="AW416" s="61"/>
      <c r="AX416" s="59">
        <f t="shared" si="343"/>
        <v>0</v>
      </c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59">
        <f t="shared" si="344"/>
        <v>0</v>
      </c>
      <c r="BP416" s="61"/>
      <c r="BQ416" s="61">
        <f t="shared" si="345"/>
        <v>0</v>
      </c>
      <c r="BR416" s="61"/>
      <c r="BS416" s="61"/>
      <c r="BT416" s="61"/>
      <c r="BU416" s="61"/>
      <c r="BV416" s="61"/>
      <c r="BW416" s="61"/>
      <c r="BX416" s="61"/>
      <c r="BY416" s="61"/>
      <c r="BZ416" s="59">
        <f t="shared" si="346"/>
        <v>0</v>
      </c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59">
        <f t="shared" si="347"/>
        <v>0</v>
      </c>
      <c r="CL416" s="59">
        <f t="shared" si="348"/>
        <v>0</v>
      </c>
      <c r="CM416" s="61"/>
      <c r="CN416" s="61"/>
      <c r="CO416" s="61"/>
      <c r="CP416" s="61"/>
      <c r="CQ416" s="61"/>
      <c r="CR416" s="61"/>
      <c r="CS416" s="61"/>
      <c r="CT416" s="59"/>
      <c r="CU416" s="59">
        <f t="shared" si="349"/>
        <v>0</v>
      </c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2"/>
      <c r="DG416" s="63"/>
    </row>
    <row r="417" spans="1:111" ht="12.75" hidden="1">
      <c r="A417" s="33"/>
      <c r="B417" s="34" t="s">
        <v>280</v>
      </c>
      <c r="C417" s="58"/>
      <c r="D417" s="59"/>
      <c r="E417" s="59"/>
      <c r="F417" s="59"/>
      <c r="G417" s="60"/>
      <c r="H417" s="60"/>
      <c r="I417" s="59"/>
      <c r="J417" s="61"/>
      <c r="K417" s="61"/>
      <c r="L417" s="61"/>
      <c r="M417" s="61"/>
      <c r="N417" s="61"/>
      <c r="O417" s="61"/>
      <c r="P417" s="59"/>
      <c r="Q417" s="60"/>
      <c r="R417" s="60"/>
      <c r="S417" s="60"/>
      <c r="T417" s="59"/>
      <c r="U417" s="59"/>
      <c r="V417" s="61"/>
      <c r="W417" s="61"/>
      <c r="X417" s="61"/>
      <c r="Y417" s="61"/>
      <c r="Z417" s="59"/>
      <c r="AA417" s="61"/>
      <c r="AB417" s="61"/>
      <c r="AC417" s="59"/>
      <c r="AD417" s="61"/>
      <c r="AE417" s="61"/>
      <c r="AF417" s="61"/>
      <c r="AG417" s="61"/>
      <c r="AH417" s="61"/>
      <c r="AI417" s="61"/>
      <c r="AJ417" s="59"/>
      <c r="AK417" s="61"/>
      <c r="AL417" s="61"/>
      <c r="AM417" s="61"/>
      <c r="AN417" s="61"/>
      <c r="AO417" s="59"/>
      <c r="AP417" s="61"/>
      <c r="AQ417" s="61"/>
      <c r="AR417" s="61"/>
      <c r="AS417" s="61"/>
      <c r="AT417" s="61"/>
      <c r="AU417" s="61"/>
      <c r="AV417" s="61"/>
      <c r="AW417" s="61"/>
      <c r="AX417" s="59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59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59"/>
      <c r="CA417" s="61"/>
      <c r="CB417" s="61"/>
      <c r="CC417" s="61"/>
      <c r="CD417" s="61"/>
      <c r="CE417" s="61"/>
      <c r="CF417" s="61"/>
      <c r="CG417" s="61"/>
      <c r="CH417" s="61"/>
      <c r="CI417" s="61"/>
      <c r="CJ417" s="61"/>
      <c r="CK417" s="59"/>
      <c r="CL417" s="59"/>
      <c r="CM417" s="61"/>
      <c r="CN417" s="61"/>
      <c r="CO417" s="61"/>
      <c r="CP417" s="61"/>
      <c r="CQ417" s="61"/>
      <c r="CR417" s="61"/>
      <c r="CS417" s="61"/>
      <c r="CT417" s="59"/>
      <c r="CU417" s="59"/>
      <c r="CV417" s="61"/>
      <c r="CW417" s="61"/>
      <c r="CX417" s="61"/>
      <c r="CY417" s="61"/>
      <c r="CZ417" s="61"/>
      <c r="DA417" s="61"/>
      <c r="DB417" s="61"/>
      <c r="DC417" s="61"/>
      <c r="DD417" s="61"/>
      <c r="DE417" s="61"/>
      <c r="DF417" s="62"/>
      <c r="DG417" s="63"/>
    </row>
    <row r="418" spans="1:111" ht="12.75" hidden="1">
      <c r="A418" s="35"/>
      <c r="B418" s="52" t="s">
        <v>397</v>
      </c>
      <c r="C418" s="58">
        <f aca="true" t="shared" si="350" ref="C418:C440">D418+CK418</f>
        <v>0</v>
      </c>
      <c r="D418" s="59">
        <f aca="true" t="shared" si="351" ref="D418:D440">E418+T418+BO418+BZ418</f>
        <v>0</v>
      </c>
      <c r="E418" s="59">
        <f aca="true" t="shared" si="352" ref="E418:E440">F418+I418+P418</f>
        <v>0</v>
      </c>
      <c r="F418" s="59">
        <f aca="true" t="shared" si="353" ref="F418:F440">SUM(G418:H418)</f>
        <v>0</v>
      </c>
      <c r="G418" s="60"/>
      <c r="H418" s="60"/>
      <c r="I418" s="59">
        <f aca="true" t="shared" si="354" ref="I418:I440">SUM(J418:O418)</f>
        <v>0</v>
      </c>
      <c r="J418" s="61"/>
      <c r="K418" s="61"/>
      <c r="L418" s="61"/>
      <c r="M418" s="61"/>
      <c r="N418" s="61"/>
      <c r="O418" s="61"/>
      <c r="P418" s="59">
        <f aca="true" t="shared" si="355" ref="P418:P440">SUM(Q418:S418)</f>
        <v>0</v>
      </c>
      <c r="Q418" s="60"/>
      <c r="R418" s="60"/>
      <c r="S418" s="60"/>
      <c r="T418" s="59">
        <f aca="true" t="shared" si="356" ref="T418:T440">U418+Z418+AC418+AJ418+AO418+AX418</f>
        <v>0</v>
      </c>
      <c r="U418" s="59">
        <f aca="true" t="shared" si="357" ref="U418:U440">SUM(V418:Y418)</f>
        <v>0</v>
      </c>
      <c r="V418" s="61"/>
      <c r="W418" s="61"/>
      <c r="X418" s="61"/>
      <c r="Y418" s="61"/>
      <c r="Z418" s="59">
        <f aca="true" t="shared" si="358" ref="Z418:Z440">SUM(AA418:AB418)</f>
        <v>0</v>
      </c>
      <c r="AA418" s="61"/>
      <c r="AB418" s="61"/>
      <c r="AC418" s="59">
        <f aca="true" t="shared" si="359" ref="AC418:AC440">SUM(AD418:AI418)</f>
        <v>0</v>
      </c>
      <c r="AD418" s="61"/>
      <c r="AE418" s="61"/>
      <c r="AF418" s="61"/>
      <c r="AG418" s="61"/>
      <c r="AH418" s="61"/>
      <c r="AI418" s="61"/>
      <c r="AJ418" s="59">
        <f aca="true" t="shared" si="360" ref="AJ418:AJ440">SUM(AK418:AN418)</f>
        <v>0</v>
      </c>
      <c r="AK418" s="61"/>
      <c r="AL418" s="61"/>
      <c r="AM418" s="61"/>
      <c r="AN418" s="61"/>
      <c r="AO418" s="59">
        <f aca="true" t="shared" si="361" ref="AO418:AO440">SUM(AP418:AW418)</f>
        <v>0</v>
      </c>
      <c r="AP418" s="61"/>
      <c r="AQ418" s="61"/>
      <c r="AR418" s="61"/>
      <c r="AS418" s="61"/>
      <c r="AT418" s="61"/>
      <c r="AU418" s="61"/>
      <c r="AV418" s="61"/>
      <c r="AW418" s="61"/>
      <c r="AX418" s="59">
        <f aca="true" t="shared" si="362" ref="AX418:AX440">SUM(AY418:BN418)</f>
        <v>0</v>
      </c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59">
        <f aca="true" t="shared" si="363" ref="BO418:BO440">BP418+BQ418+BY418</f>
        <v>0</v>
      </c>
      <c r="BP418" s="61"/>
      <c r="BQ418" s="61">
        <f aca="true" t="shared" si="364" ref="BQ418:BQ440">SUM(BR418:BX418)</f>
        <v>0</v>
      </c>
      <c r="BR418" s="61"/>
      <c r="BS418" s="61"/>
      <c r="BT418" s="61"/>
      <c r="BU418" s="61"/>
      <c r="BV418" s="61"/>
      <c r="BW418" s="61"/>
      <c r="BX418" s="61"/>
      <c r="BY418" s="61"/>
      <c r="BZ418" s="59">
        <f aca="true" t="shared" si="365" ref="BZ418:BZ440">SUM(CA418:CJ418)</f>
        <v>0</v>
      </c>
      <c r="CA418" s="61"/>
      <c r="CB418" s="61"/>
      <c r="CC418" s="61"/>
      <c r="CD418" s="61"/>
      <c r="CE418" s="61"/>
      <c r="CF418" s="61"/>
      <c r="CG418" s="61"/>
      <c r="CH418" s="61"/>
      <c r="CI418" s="61"/>
      <c r="CJ418" s="61"/>
      <c r="CK418" s="59">
        <f aca="true" t="shared" si="366" ref="CK418:CK440">CL418+CT418+CU418</f>
        <v>0</v>
      </c>
      <c r="CL418" s="59">
        <f aca="true" t="shared" si="367" ref="CL418:CL440">SUM(CM418:CS418)</f>
        <v>0</v>
      </c>
      <c r="CM418" s="61"/>
      <c r="CN418" s="61"/>
      <c r="CO418" s="61"/>
      <c r="CP418" s="61"/>
      <c r="CQ418" s="61"/>
      <c r="CR418" s="61"/>
      <c r="CS418" s="61"/>
      <c r="CT418" s="59"/>
      <c r="CU418" s="59">
        <f aca="true" t="shared" si="368" ref="CU418:CU440">SUM(CV418:DG418)</f>
        <v>0</v>
      </c>
      <c r="CV418" s="61"/>
      <c r="CW418" s="61"/>
      <c r="CX418" s="61"/>
      <c r="CY418" s="61"/>
      <c r="CZ418" s="61"/>
      <c r="DA418" s="61"/>
      <c r="DB418" s="61"/>
      <c r="DC418" s="61"/>
      <c r="DD418" s="61"/>
      <c r="DE418" s="61"/>
      <c r="DF418" s="62"/>
      <c r="DG418" s="63"/>
    </row>
    <row r="419" spans="1:111" ht="12.75" hidden="1">
      <c r="A419" s="25" t="s">
        <v>1047</v>
      </c>
      <c r="B419" s="26" t="s">
        <v>1048</v>
      </c>
      <c r="C419" s="58">
        <f t="shared" si="350"/>
        <v>0</v>
      </c>
      <c r="D419" s="59">
        <f t="shared" si="351"/>
        <v>0</v>
      </c>
      <c r="E419" s="59">
        <f t="shared" si="352"/>
        <v>0</v>
      </c>
      <c r="F419" s="59">
        <f t="shared" si="353"/>
        <v>0</v>
      </c>
      <c r="G419" s="60"/>
      <c r="H419" s="60"/>
      <c r="I419" s="59">
        <f t="shared" si="354"/>
        <v>0</v>
      </c>
      <c r="J419" s="61"/>
      <c r="K419" s="61"/>
      <c r="L419" s="61"/>
      <c r="M419" s="61"/>
      <c r="N419" s="61"/>
      <c r="O419" s="61"/>
      <c r="P419" s="59">
        <f t="shared" si="355"/>
        <v>0</v>
      </c>
      <c r="Q419" s="60"/>
      <c r="R419" s="60"/>
      <c r="S419" s="60"/>
      <c r="T419" s="59">
        <f t="shared" si="356"/>
        <v>0</v>
      </c>
      <c r="U419" s="59">
        <f t="shared" si="357"/>
        <v>0</v>
      </c>
      <c r="V419" s="61"/>
      <c r="W419" s="61"/>
      <c r="X419" s="61"/>
      <c r="Y419" s="61"/>
      <c r="Z419" s="59">
        <f t="shared" si="358"/>
        <v>0</v>
      </c>
      <c r="AA419" s="61"/>
      <c r="AB419" s="61"/>
      <c r="AC419" s="59">
        <f t="shared" si="359"/>
        <v>0</v>
      </c>
      <c r="AD419" s="61"/>
      <c r="AE419" s="61"/>
      <c r="AF419" s="61"/>
      <c r="AG419" s="61"/>
      <c r="AH419" s="61"/>
      <c r="AI419" s="61"/>
      <c r="AJ419" s="59">
        <f t="shared" si="360"/>
        <v>0</v>
      </c>
      <c r="AK419" s="61"/>
      <c r="AL419" s="61"/>
      <c r="AM419" s="61"/>
      <c r="AN419" s="61"/>
      <c r="AO419" s="59">
        <f t="shared" si="361"/>
        <v>0</v>
      </c>
      <c r="AP419" s="61"/>
      <c r="AQ419" s="61"/>
      <c r="AR419" s="61"/>
      <c r="AS419" s="61"/>
      <c r="AT419" s="61"/>
      <c r="AU419" s="61"/>
      <c r="AV419" s="61"/>
      <c r="AW419" s="61"/>
      <c r="AX419" s="59">
        <f t="shared" si="362"/>
        <v>0</v>
      </c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59">
        <f t="shared" si="363"/>
        <v>0</v>
      </c>
      <c r="BP419" s="61"/>
      <c r="BQ419" s="61">
        <f t="shared" si="364"/>
        <v>0</v>
      </c>
      <c r="BR419" s="61"/>
      <c r="BS419" s="61"/>
      <c r="BT419" s="61"/>
      <c r="BU419" s="61"/>
      <c r="BV419" s="61"/>
      <c r="BW419" s="61"/>
      <c r="BX419" s="61"/>
      <c r="BY419" s="61"/>
      <c r="BZ419" s="59">
        <f t="shared" si="365"/>
        <v>0</v>
      </c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59">
        <f t="shared" si="366"/>
        <v>0</v>
      </c>
      <c r="CL419" s="59">
        <f t="shared" si="367"/>
        <v>0</v>
      </c>
      <c r="CM419" s="61"/>
      <c r="CN419" s="61"/>
      <c r="CO419" s="61"/>
      <c r="CP419" s="61"/>
      <c r="CQ419" s="61"/>
      <c r="CR419" s="61"/>
      <c r="CS419" s="61"/>
      <c r="CT419" s="59"/>
      <c r="CU419" s="59">
        <f t="shared" si="368"/>
        <v>0</v>
      </c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2"/>
      <c r="DG419" s="63"/>
    </row>
    <row r="420" spans="1:111" ht="12.75" hidden="1">
      <c r="A420" s="29" t="s">
        <v>1049</v>
      </c>
      <c r="B420" s="31" t="s">
        <v>1050</v>
      </c>
      <c r="C420" s="58">
        <f t="shared" si="350"/>
        <v>0</v>
      </c>
      <c r="D420" s="59">
        <f t="shared" si="351"/>
        <v>0</v>
      </c>
      <c r="E420" s="59">
        <f t="shared" si="352"/>
        <v>0</v>
      </c>
      <c r="F420" s="59">
        <f t="shared" si="353"/>
        <v>0</v>
      </c>
      <c r="G420" s="60"/>
      <c r="H420" s="60"/>
      <c r="I420" s="59">
        <f t="shared" si="354"/>
        <v>0</v>
      </c>
      <c r="J420" s="61"/>
      <c r="K420" s="61"/>
      <c r="L420" s="61"/>
      <c r="M420" s="61"/>
      <c r="N420" s="61"/>
      <c r="O420" s="61"/>
      <c r="P420" s="59">
        <f t="shared" si="355"/>
        <v>0</v>
      </c>
      <c r="Q420" s="60"/>
      <c r="R420" s="60"/>
      <c r="S420" s="60"/>
      <c r="T420" s="59">
        <f t="shared" si="356"/>
        <v>0</v>
      </c>
      <c r="U420" s="59">
        <f t="shared" si="357"/>
        <v>0</v>
      </c>
      <c r="V420" s="61"/>
      <c r="W420" s="61"/>
      <c r="X420" s="61"/>
      <c r="Y420" s="61"/>
      <c r="Z420" s="59">
        <f t="shared" si="358"/>
        <v>0</v>
      </c>
      <c r="AA420" s="61"/>
      <c r="AB420" s="61"/>
      <c r="AC420" s="59">
        <f t="shared" si="359"/>
        <v>0</v>
      </c>
      <c r="AD420" s="61"/>
      <c r="AE420" s="61"/>
      <c r="AF420" s="61"/>
      <c r="AG420" s="61"/>
      <c r="AH420" s="61"/>
      <c r="AI420" s="61"/>
      <c r="AJ420" s="59">
        <f t="shared" si="360"/>
        <v>0</v>
      </c>
      <c r="AK420" s="61"/>
      <c r="AL420" s="61"/>
      <c r="AM420" s="61"/>
      <c r="AN420" s="61"/>
      <c r="AO420" s="59">
        <f t="shared" si="361"/>
        <v>0</v>
      </c>
      <c r="AP420" s="61"/>
      <c r="AQ420" s="61"/>
      <c r="AR420" s="61"/>
      <c r="AS420" s="61"/>
      <c r="AT420" s="61"/>
      <c r="AU420" s="61"/>
      <c r="AV420" s="61"/>
      <c r="AW420" s="61"/>
      <c r="AX420" s="59">
        <f t="shared" si="362"/>
        <v>0</v>
      </c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59">
        <f t="shared" si="363"/>
        <v>0</v>
      </c>
      <c r="BP420" s="61"/>
      <c r="BQ420" s="61">
        <f t="shared" si="364"/>
        <v>0</v>
      </c>
      <c r="BR420" s="61"/>
      <c r="BS420" s="61"/>
      <c r="BT420" s="61"/>
      <c r="BU420" s="61"/>
      <c r="BV420" s="61"/>
      <c r="BW420" s="61"/>
      <c r="BX420" s="61"/>
      <c r="BY420" s="61"/>
      <c r="BZ420" s="59">
        <f t="shared" si="365"/>
        <v>0</v>
      </c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59">
        <f t="shared" si="366"/>
        <v>0</v>
      </c>
      <c r="CL420" s="59">
        <f t="shared" si="367"/>
        <v>0</v>
      </c>
      <c r="CM420" s="61"/>
      <c r="CN420" s="61"/>
      <c r="CO420" s="61"/>
      <c r="CP420" s="61"/>
      <c r="CQ420" s="61"/>
      <c r="CR420" s="61"/>
      <c r="CS420" s="61"/>
      <c r="CT420" s="59"/>
      <c r="CU420" s="59">
        <f t="shared" si="368"/>
        <v>0</v>
      </c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2"/>
      <c r="DG420" s="63"/>
    </row>
    <row r="421" spans="1:111" ht="12.75" hidden="1">
      <c r="A421" s="29" t="s">
        <v>1051</v>
      </c>
      <c r="B421" s="31" t="s">
        <v>1052</v>
      </c>
      <c r="C421" s="58">
        <f t="shared" si="350"/>
        <v>0</v>
      </c>
      <c r="D421" s="59">
        <f t="shared" si="351"/>
        <v>0</v>
      </c>
      <c r="E421" s="59">
        <f t="shared" si="352"/>
        <v>0</v>
      </c>
      <c r="F421" s="59">
        <f t="shared" si="353"/>
        <v>0</v>
      </c>
      <c r="G421" s="60"/>
      <c r="H421" s="60"/>
      <c r="I421" s="59">
        <f t="shared" si="354"/>
        <v>0</v>
      </c>
      <c r="J421" s="61"/>
      <c r="K421" s="61"/>
      <c r="L421" s="61"/>
      <c r="M421" s="61"/>
      <c r="N421" s="61"/>
      <c r="O421" s="61"/>
      <c r="P421" s="59">
        <f t="shared" si="355"/>
        <v>0</v>
      </c>
      <c r="Q421" s="60"/>
      <c r="R421" s="60"/>
      <c r="S421" s="60"/>
      <c r="T421" s="59">
        <f t="shared" si="356"/>
        <v>0</v>
      </c>
      <c r="U421" s="59">
        <f t="shared" si="357"/>
        <v>0</v>
      </c>
      <c r="V421" s="61"/>
      <c r="W421" s="61"/>
      <c r="X421" s="61"/>
      <c r="Y421" s="61"/>
      <c r="Z421" s="59">
        <f t="shared" si="358"/>
        <v>0</v>
      </c>
      <c r="AA421" s="61"/>
      <c r="AB421" s="61"/>
      <c r="AC421" s="59">
        <f t="shared" si="359"/>
        <v>0</v>
      </c>
      <c r="AD421" s="61"/>
      <c r="AE421" s="61"/>
      <c r="AF421" s="61"/>
      <c r="AG421" s="61"/>
      <c r="AH421" s="61"/>
      <c r="AI421" s="61"/>
      <c r="AJ421" s="59">
        <f t="shared" si="360"/>
        <v>0</v>
      </c>
      <c r="AK421" s="61"/>
      <c r="AL421" s="61"/>
      <c r="AM421" s="61"/>
      <c r="AN421" s="61"/>
      <c r="AO421" s="59">
        <f t="shared" si="361"/>
        <v>0</v>
      </c>
      <c r="AP421" s="61"/>
      <c r="AQ421" s="61"/>
      <c r="AR421" s="61"/>
      <c r="AS421" s="61"/>
      <c r="AT421" s="61"/>
      <c r="AU421" s="61"/>
      <c r="AV421" s="61"/>
      <c r="AW421" s="61"/>
      <c r="AX421" s="59">
        <f t="shared" si="362"/>
        <v>0</v>
      </c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59">
        <f t="shared" si="363"/>
        <v>0</v>
      </c>
      <c r="BP421" s="61"/>
      <c r="BQ421" s="61">
        <f t="shared" si="364"/>
        <v>0</v>
      </c>
      <c r="BR421" s="61"/>
      <c r="BS421" s="61"/>
      <c r="BT421" s="61"/>
      <c r="BU421" s="61"/>
      <c r="BV421" s="61"/>
      <c r="BW421" s="61"/>
      <c r="BX421" s="61"/>
      <c r="BY421" s="61"/>
      <c r="BZ421" s="59">
        <f t="shared" si="365"/>
        <v>0</v>
      </c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59">
        <f t="shared" si="366"/>
        <v>0</v>
      </c>
      <c r="CL421" s="59">
        <f t="shared" si="367"/>
        <v>0</v>
      </c>
      <c r="CM421" s="61"/>
      <c r="CN421" s="61"/>
      <c r="CO421" s="61"/>
      <c r="CP421" s="61"/>
      <c r="CQ421" s="61"/>
      <c r="CR421" s="61"/>
      <c r="CS421" s="61"/>
      <c r="CT421" s="59"/>
      <c r="CU421" s="59">
        <f t="shared" si="368"/>
        <v>0</v>
      </c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2"/>
      <c r="DG421" s="63"/>
    </row>
    <row r="422" spans="1:111" ht="12.75" hidden="1">
      <c r="A422" s="29" t="s">
        <v>1053</v>
      </c>
      <c r="B422" s="31" t="s">
        <v>1054</v>
      </c>
      <c r="C422" s="58">
        <f t="shared" si="350"/>
        <v>0</v>
      </c>
      <c r="D422" s="59">
        <f t="shared" si="351"/>
        <v>0</v>
      </c>
      <c r="E422" s="59">
        <f t="shared" si="352"/>
        <v>0</v>
      </c>
      <c r="F422" s="59">
        <f t="shared" si="353"/>
        <v>0</v>
      </c>
      <c r="G422" s="60"/>
      <c r="H422" s="60"/>
      <c r="I422" s="59">
        <f t="shared" si="354"/>
        <v>0</v>
      </c>
      <c r="J422" s="61"/>
      <c r="K422" s="61"/>
      <c r="L422" s="61"/>
      <c r="M422" s="61"/>
      <c r="N422" s="61"/>
      <c r="O422" s="61"/>
      <c r="P422" s="59">
        <f t="shared" si="355"/>
        <v>0</v>
      </c>
      <c r="Q422" s="60"/>
      <c r="R422" s="60"/>
      <c r="S422" s="60"/>
      <c r="T422" s="59">
        <f t="shared" si="356"/>
        <v>0</v>
      </c>
      <c r="U422" s="59">
        <f t="shared" si="357"/>
        <v>0</v>
      </c>
      <c r="V422" s="61"/>
      <c r="W422" s="61"/>
      <c r="X422" s="61"/>
      <c r="Y422" s="61"/>
      <c r="Z422" s="59">
        <f t="shared" si="358"/>
        <v>0</v>
      </c>
      <c r="AA422" s="61"/>
      <c r="AB422" s="61"/>
      <c r="AC422" s="59">
        <f t="shared" si="359"/>
        <v>0</v>
      </c>
      <c r="AD422" s="61"/>
      <c r="AE422" s="61"/>
      <c r="AF422" s="61"/>
      <c r="AG422" s="61"/>
      <c r="AH422" s="61"/>
      <c r="AI422" s="61"/>
      <c r="AJ422" s="59">
        <f t="shared" si="360"/>
        <v>0</v>
      </c>
      <c r="AK422" s="61"/>
      <c r="AL422" s="61"/>
      <c r="AM422" s="61"/>
      <c r="AN422" s="61"/>
      <c r="AO422" s="59">
        <f t="shared" si="361"/>
        <v>0</v>
      </c>
      <c r="AP422" s="61"/>
      <c r="AQ422" s="61"/>
      <c r="AR422" s="61"/>
      <c r="AS422" s="61"/>
      <c r="AT422" s="61"/>
      <c r="AU422" s="61"/>
      <c r="AV422" s="61"/>
      <c r="AW422" s="61"/>
      <c r="AX422" s="59">
        <f t="shared" si="362"/>
        <v>0</v>
      </c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59">
        <f t="shared" si="363"/>
        <v>0</v>
      </c>
      <c r="BP422" s="61"/>
      <c r="BQ422" s="61">
        <f t="shared" si="364"/>
        <v>0</v>
      </c>
      <c r="BR422" s="61"/>
      <c r="BS422" s="61"/>
      <c r="BT422" s="61"/>
      <c r="BU422" s="61"/>
      <c r="BV422" s="61"/>
      <c r="BW422" s="61"/>
      <c r="BX422" s="61"/>
      <c r="BY422" s="61"/>
      <c r="BZ422" s="59">
        <f t="shared" si="365"/>
        <v>0</v>
      </c>
      <c r="CA422" s="61"/>
      <c r="CB422" s="61"/>
      <c r="CC422" s="61"/>
      <c r="CD422" s="61"/>
      <c r="CE422" s="61"/>
      <c r="CF422" s="61"/>
      <c r="CG422" s="61"/>
      <c r="CH422" s="61"/>
      <c r="CI422" s="61"/>
      <c r="CJ422" s="61"/>
      <c r="CK422" s="59">
        <f t="shared" si="366"/>
        <v>0</v>
      </c>
      <c r="CL422" s="59">
        <f t="shared" si="367"/>
        <v>0</v>
      </c>
      <c r="CM422" s="61"/>
      <c r="CN422" s="61"/>
      <c r="CO422" s="61"/>
      <c r="CP422" s="61"/>
      <c r="CQ422" s="61"/>
      <c r="CR422" s="61"/>
      <c r="CS422" s="61"/>
      <c r="CT422" s="59"/>
      <c r="CU422" s="59">
        <f t="shared" si="368"/>
        <v>0</v>
      </c>
      <c r="CV422" s="61"/>
      <c r="CW422" s="61"/>
      <c r="CX422" s="61"/>
      <c r="CY422" s="61"/>
      <c r="CZ422" s="61"/>
      <c r="DA422" s="61"/>
      <c r="DB422" s="61"/>
      <c r="DC422" s="61"/>
      <c r="DD422" s="61"/>
      <c r="DE422" s="61"/>
      <c r="DF422" s="62"/>
      <c r="DG422" s="63"/>
    </row>
    <row r="423" spans="1:111" ht="12.75" hidden="1">
      <c r="A423" s="29" t="s">
        <v>1055</v>
      </c>
      <c r="B423" s="31" t="s">
        <v>1056</v>
      </c>
      <c r="C423" s="58">
        <f t="shared" si="350"/>
        <v>0</v>
      </c>
      <c r="D423" s="59">
        <f t="shared" si="351"/>
        <v>0</v>
      </c>
      <c r="E423" s="59">
        <f t="shared" si="352"/>
        <v>0</v>
      </c>
      <c r="F423" s="59">
        <f t="shared" si="353"/>
        <v>0</v>
      </c>
      <c r="G423" s="60"/>
      <c r="H423" s="60"/>
      <c r="I423" s="59">
        <f t="shared" si="354"/>
        <v>0</v>
      </c>
      <c r="J423" s="61"/>
      <c r="K423" s="61"/>
      <c r="L423" s="61"/>
      <c r="M423" s="61"/>
      <c r="N423" s="61"/>
      <c r="O423" s="61"/>
      <c r="P423" s="59">
        <f t="shared" si="355"/>
        <v>0</v>
      </c>
      <c r="Q423" s="60"/>
      <c r="R423" s="60"/>
      <c r="S423" s="60"/>
      <c r="T423" s="59">
        <f t="shared" si="356"/>
        <v>0</v>
      </c>
      <c r="U423" s="59">
        <f t="shared" si="357"/>
        <v>0</v>
      </c>
      <c r="V423" s="61"/>
      <c r="W423" s="61"/>
      <c r="X423" s="61"/>
      <c r="Y423" s="61"/>
      <c r="Z423" s="59">
        <f t="shared" si="358"/>
        <v>0</v>
      </c>
      <c r="AA423" s="61"/>
      <c r="AB423" s="61"/>
      <c r="AC423" s="59">
        <f t="shared" si="359"/>
        <v>0</v>
      </c>
      <c r="AD423" s="61"/>
      <c r="AE423" s="61"/>
      <c r="AF423" s="61"/>
      <c r="AG423" s="61"/>
      <c r="AH423" s="61"/>
      <c r="AI423" s="61"/>
      <c r="AJ423" s="59">
        <f t="shared" si="360"/>
        <v>0</v>
      </c>
      <c r="AK423" s="61"/>
      <c r="AL423" s="61"/>
      <c r="AM423" s="61"/>
      <c r="AN423" s="61"/>
      <c r="AO423" s="59">
        <f t="shared" si="361"/>
        <v>0</v>
      </c>
      <c r="AP423" s="61"/>
      <c r="AQ423" s="61"/>
      <c r="AR423" s="61"/>
      <c r="AS423" s="61"/>
      <c r="AT423" s="61"/>
      <c r="AU423" s="61"/>
      <c r="AV423" s="61"/>
      <c r="AW423" s="61"/>
      <c r="AX423" s="59">
        <f t="shared" si="362"/>
        <v>0</v>
      </c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59">
        <f t="shared" si="363"/>
        <v>0</v>
      </c>
      <c r="BP423" s="61"/>
      <c r="BQ423" s="61">
        <f t="shared" si="364"/>
        <v>0</v>
      </c>
      <c r="BR423" s="61"/>
      <c r="BS423" s="61"/>
      <c r="BT423" s="61"/>
      <c r="BU423" s="61"/>
      <c r="BV423" s="61"/>
      <c r="BW423" s="61"/>
      <c r="BX423" s="61"/>
      <c r="BY423" s="61"/>
      <c r="BZ423" s="59">
        <f t="shared" si="365"/>
        <v>0</v>
      </c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59">
        <f t="shared" si="366"/>
        <v>0</v>
      </c>
      <c r="CL423" s="59">
        <f t="shared" si="367"/>
        <v>0</v>
      </c>
      <c r="CM423" s="61"/>
      <c r="CN423" s="61"/>
      <c r="CO423" s="61"/>
      <c r="CP423" s="61"/>
      <c r="CQ423" s="61"/>
      <c r="CR423" s="61"/>
      <c r="CS423" s="61"/>
      <c r="CT423" s="59"/>
      <c r="CU423" s="59">
        <f t="shared" si="368"/>
        <v>0</v>
      </c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2"/>
      <c r="DG423" s="63"/>
    </row>
    <row r="424" spans="1:111" ht="12.75" hidden="1">
      <c r="A424" s="29" t="s">
        <v>1057</v>
      </c>
      <c r="B424" s="31" t="s">
        <v>1058</v>
      </c>
      <c r="C424" s="58">
        <f t="shared" si="350"/>
        <v>0</v>
      </c>
      <c r="D424" s="59">
        <f t="shared" si="351"/>
        <v>0</v>
      </c>
      <c r="E424" s="59">
        <f t="shared" si="352"/>
        <v>0</v>
      </c>
      <c r="F424" s="59">
        <f t="shared" si="353"/>
        <v>0</v>
      </c>
      <c r="G424" s="60"/>
      <c r="H424" s="60"/>
      <c r="I424" s="59">
        <f t="shared" si="354"/>
        <v>0</v>
      </c>
      <c r="J424" s="61"/>
      <c r="K424" s="61"/>
      <c r="L424" s="61"/>
      <c r="M424" s="61"/>
      <c r="N424" s="61"/>
      <c r="O424" s="61"/>
      <c r="P424" s="59">
        <f t="shared" si="355"/>
        <v>0</v>
      </c>
      <c r="Q424" s="60"/>
      <c r="R424" s="60"/>
      <c r="S424" s="60"/>
      <c r="T424" s="59">
        <f t="shared" si="356"/>
        <v>0</v>
      </c>
      <c r="U424" s="59">
        <f t="shared" si="357"/>
        <v>0</v>
      </c>
      <c r="V424" s="61"/>
      <c r="W424" s="61"/>
      <c r="X424" s="61"/>
      <c r="Y424" s="61"/>
      <c r="Z424" s="59">
        <f t="shared" si="358"/>
        <v>0</v>
      </c>
      <c r="AA424" s="61"/>
      <c r="AB424" s="61"/>
      <c r="AC424" s="59">
        <f t="shared" si="359"/>
        <v>0</v>
      </c>
      <c r="AD424" s="61"/>
      <c r="AE424" s="61"/>
      <c r="AF424" s="61"/>
      <c r="AG424" s="61"/>
      <c r="AH424" s="61"/>
      <c r="AI424" s="61"/>
      <c r="AJ424" s="59">
        <f t="shared" si="360"/>
        <v>0</v>
      </c>
      <c r="AK424" s="61"/>
      <c r="AL424" s="61"/>
      <c r="AM424" s="61"/>
      <c r="AN424" s="61"/>
      <c r="AO424" s="59">
        <f t="shared" si="361"/>
        <v>0</v>
      </c>
      <c r="AP424" s="61"/>
      <c r="AQ424" s="61"/>
      <c r="AR424" s="61"/>
      <c r="AS424" s="61"/>
      <c r="AT424" s="61"/>
      <c r="AU424" s="61"/>
      <c r="AV424" s="61"/>
      <c r="AW424" s="61"/>
      <c r="AX424" s="59">
        <f t="shared" si="362"/>
        <v>0</v>
      </c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59">
        <f t="shared" si="363"/>
        <v>0</v>
      </c>
      <c r="BP424" s="61"/>
      <c r="BQ424" s="61">
        <f t="shared" si="364"/>
        <v>0</v>
      </c>
      <c r="BR424" s="61"/>
      <c r="BS424" s="61"/>
      <c r="BT424" s="61"/>
      <c r="BU424" s="61"/>
      <c r="BV424" s="61"/>
      <c r="BW424" s="61"/>
      <c r="BX424" s="61"/>
      <c r="BY424" s="61"/>
      <c r="BZ424" s="59">
        <f t="shared" si="365"/>
        <v>0</v>
      </c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59">
        <f t="shared" si="366"/>
        <v>0</v>
      </c>
      <c r="CL424" s="59">
        <f t="shared" si="367"/>
        <v>0</v>
      </c>
      <c r="CM424" s="61"/>
      <c r="CN424" s="61"/>
      <c r="CO424" s="61"/>
      <c r="CP424" s="61"/>
      <c r="CQ424" s="61"/>
      <c r="CR424" s="61"/>
      <c r="CS424" s="61"/>
      <c r="CT424" s="59"/>
      <c r="CU424" s="59">
        <f t="shared" si="368"/>
        <v>0</v>
      </c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2"/>
      <c r="DG424" s="63"/>
    </row>
    <row r="425" spans="1:111" ht="12.75" hidden="1">
      <c r="A425" s="29" t="s">
        <v>1059</v>
      </c>
      <c r="B425" s="31" t="s">
        <v>1060</v>
      </c>
      <c r="C425" s="58">
        <f t="shared" si="350"/>
        <v>0</v>
      </c>
      <c r="D425" s="59">
        <f t="shared" si="351"/>
        <v>0</v>
      </c>
      <c r="E425" s="59">
        <f t="shared" si="352"/>
        <v>0</v>
      </c>
      <c r="F425" s="59">
        <f t="shared" si="353"/>
        <v>0</v>
      </c>
      <c r="G425" s="60"/>
      <c r="H425" s="60"/>
      <c r="I425" s="59">
        <f t="shared" si="354"/>
        <v>0</v>
      </c>
      <c r="J425" s="61"/>
      <c r="K425" s="61"/>
      <c r="L425" s="61"/>
      <c r="M425" s="61"/>
      <c r="N425" s="61"/>
      <c r="O425" s="61"/>
      <c r="P425" s="59">
        <f t="shared" si="355"/>
        <v>0</v>
      </c>
      <c r="Q425" s="60"/>
      <c r="R425" s="60"/>
      <c r="S425" s="60"/>
      <c r="T425" s="59">
        <f t="shared" si="356"/>
        <v>0</v>
      </c>
      <c r="U425" s="59">
        <f t="shared" si="357"/>
        <v>0</v>
      </c>
      <c r="V425" s="61"/>
      <c r="W425" s="61"/>
      <c r="X425" s="61"/>
      <c r="Y425" s="61"/>
      <c r="Z425" s="59">
        <f t="shared" si="358"/>
        <v>0</v>
      </c>
      <c r="AA425" s="61"/>
      <c r="AB425" s="61"/>
      <c r="AC425" s="59">
        <f t="shared" si="359"/>
        <v>0</v>
      </c>
      <c r="AD425" s="61"/>
      <c r="AE425" s="61"/>
      <c r="AF425" s="61"/>
      <c r="AG425" s="61"/>
      <c r="AH425" s="61"/>
      <c r="AI425" s="61"/>
      <c r="AJ425" s="59">
        <f t="shared" si="360"/>
        <v>0</v>
      </c>
      <c r="AK425" s="61"/>
      <c r="AL425" s="61"/>
      <c r="AM425" s="61"/>
      <c r="AN425" s="61"/>
      <c r="AO425" s="59">
        <f t="shared" si="361"/>
        <v>0</v>
      </c>
      <c r="AP425" s="61"/>
      <c r="AQ425" s="61"/>
      <c r="AR425" s="61"/>
      <c r="AS425" s="61"/>
      <c r="AT425" s="61"/>
      <c r="AU425" s="61"/>
      <c r="AV425" s="61"/>
      <c r="AW425" s="61"/>
      <c r="AX425" s="59">
        <f t="shared" si="362"/>
        <v>0</v>
      </c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59">
        <f t="shared" si="363"/>
        <v>0</v>
      </c>
      <c r="BP425" s="61"/>
      <c r="BQ425" s="61">
        <f t="shared" si="364"/>
        <v>0</v>
      </c>
      <c r="BR425" s="61"/>
      <c r="BS425" s="61"/>
      <c r="BT425" s="61"/>
      <c r="BU425" s="61"/>
      <c r="BV425" s="61"/>
      <c r="BW425" s="61"/>
      <c r="BX425" s="61"/>
      <c r="BY425" s="61"/>
      <c r="BZ425" s="59">
        <f t="shared" si="365"/>
        <v>0</v>
      </c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59">
        <f t="shared" si="366"/>
        <v>0</v>
      </c>
      <c r="CL425" s="59">
        <f t="shared" si="367"/>
        <v>0</v>
      </c>
      <c r="CM425" s="61"/>
      <c r="CN425" s="61"/>
      <c r="CO425" s="61"/>
      <c r="CP425" s="61"/>
      <c r="CQ425" s="61"/>
      <c r="CR425" s="61"/>
      <c r="CS425" s="61"/>
      <c r="CT425" s="59"/>
      <c r="CU425" s="59">
        <f t="shared" si="368"/>
        <v>0</v>
      </c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2"/>
      <c r="DG425" s="63"/>
    </row>
    <row r="426" spans="1:111" ht="12.75" hidden="1">
      <c r="A426" s="29" t="s">
        <v>1061</v>
      </c>
      <c r="B426" s="31" t="s">
        <v>1062</v>
      </c>
      <c r="C426" s="58">
        <f t="shared" si="350"/>
        <v>0</v>
      </c>
      <c r="D426" s="59">
        <f t="shared" si="351"/>
        <v>0</v>
      </c>
      <c r="E426" s="59">
        <f t="shared" si="352"/>
        <v>0</v>
      </c>
      <c r="F426" s="59">
        <f t="shared" si="353"/>
        <v>0</v>
      </c>
      <c r="G426" s="60"/>
      <c r="H426" s="60"/>
      <c r="I426" s="59">
        <f t="shared" si="354"/>
        <v>0</v>
      </c>
      <c r="J426" s="61"/>
      <c r="K426" s="61"/>
      <c r="L426" s="61"/>
      <c r="M426" s="61"/>
      <c r="N426" s="61"/>
      <c r="O426" s="61"/>
      <c r="P426" s="59">
        <f t="shared" si="355"/>
        <v>0</v>
      </c>
      <c r="Q426" s="60"/>
      <c r="R426" s="60"/>
      <c r="S426" s="60"/>
      <c r="T426" s="59">
        <f t="shared" si="356"/>
        <v>0</v>
      </c>
      <c r="U426" s="59">
        <f t="shared" si="357"/>
        <v>0</v>
      </c>
      <c r="V426" s="61"/>
      <c r="W426" s="61"/>
      <c r="X426" s="61"/>
      <c r="Y426" s="61"/>
      <c r="Z426" s="59">
        <f t="shared" si="358"/>
        <v>0</v>
      </c>
      <c r="AA426" s="61"/>
      <c r="AB426" s="61"/>
      <c r="AC426" s="59">
        <f t="shared" si="359"/>
        <v>0</v>
      </c>
      <c r="AD426" s="61"/>
      <c r="AE426" s="61"/>
      <c r="AF426" s="61"/>
      <c r="AG426" s="61"/>
      <c r="AH426" s="61"/>
      <c r="AI426" s="61"/>
      <c r="AJ426" s="59">
        <f t="shared" si="360"/>
        <v>0</v>
      </c>
      <c r="AK426" s="61"/>
      <c r="AL426" s="61"/>
      <c r="AM426" s="61"/>
      <c r="AN426" s="61"/>
      <c r="AO426" s="59">
        <f t="shared" si="361"/>
        <v>0</v>
      </c>
      <c r="AP426" s="61"/>
      <c r="AQ426" s="61"/>
      <c r="AR426" s="61"/>
      <c r="AS426" s="61"/>
      <c r="AT426" s="61"/>
      <c r="AU426" s="61"/>
      <c r="AV426" s="61"/>
      <c r="AW426" s="61"/>
      <c r="AX426" s="59">
        <f t="shared" si="362"/>
        <v>0</v>
      </c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59">
        <f t="shared" si="363"/>
        <v>0</v>
      </c>
      <c r="BP426" s="61"/>
      <c r="BQ426" s="61">
        <f t="shared" si="364"/>
        <v>0</v>
      </c>
      <c r="BR426" s="61"/>
      <c r="BS426" s="61"/>
      <c r="BT426" s="61"/>
      <c r="BU426" s="61"/>
      <c r="BV426" s="61"/>
      <c r="BW426" s="61"/>
      <c r="BX426" s="61"/>
      <c r="BY426" s="61"/>
      <c r="BZ426" s="59">
        <f t="shared" si="365"/>
        <v>0</v>
      </c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59">
        <f t="shared" si="366"/>
        <v>0</v>
      </c>
      <c r="CL426" s="59">
        <f t="shared" si="367"/>
        <v>0</v>
      </c>
      <c r="CM426" s="61"/>
      <c r="CN426" s="61"/>
      <c r="CO426" s="61"/>
      <c r="CP426" s="61"/>
      <c r="CQ426" s="61"/>
      <c r="CR426" s="61"/>
      <c r="CS426" s="61"/>
      <c r="CT426" s="59"/>
      <c r="CU426" s="59">
        <f t="shared" si="368"/>
        <v>0</v>
      </c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2"/>
      <c r="DG426" s="63"/>
    </row>
    <row r="427" spans="1:111" ht="12.75" hidden="1">
      <c r="A427" s="29" t="s">
        <v>1063</v>
      </c>
      <c r="B427" s="31" t="s">
        <v>1064</v>
      </c>
      <c r="C427" s="58">
        <f t="shared" si="350"/>
        <v>0</v>
      </c>
      <c r="D427" s="59">
        <f t="shared" si="351"/>
        <v>0</v>
      </c>
      <c r="E427" s="59">
        <f t="shared" si="352"/>
        <v>0</v>
      </c>
      <c r="F427" s="59">
        <f t="shared" si="353"/>
        <v>0</v>
      </c>
      <c r="G427" s="60"/>
      <c r="H427" s="60"/>
      <c r="I427" s="59">
        <f t="shared" si="354"/>
        <v>0</v>
      </c>
      <c r="J427" s="61"/>
      <c r="K427" s="61"/>
      <c r="L427" s="61"/>
      <c r="M427" s="61"/>
      <c r="N427" s="61"/>
      <c r="O427" s="61"/>
      <c r="P427" s="59">
        <f t="shared" si="355"/>
        <v>0</v>
      </c>
      <c r="Q427" s="60"/>
      <c r="R427" s="60"/>
      <c r="S427" s="60"/>
      <c r="T427" s="59">
        <f t="shared" si="356"/>
        <v>0</v>
      </c>
      <c r="U427" s="59">
        <f t="shared" si="357"/>
        <v>0</v>
      </c>
      <c r="V427" s="61"/>
      <c r="W427" s="61"/>
      <c r="X427" s="61"/>
      <c r="Y427" s="61"/>
      <c r="Z427" s="59">
        <f t="shared" si="358"/>
        <v>0</v>
      </c>
      <c r="AA427" s="61"/>
      <c r="AB427" s="61"/>
      <c r="AC427" s="59">
        <f t="shared" si="359"/>
        <v>0</v>
      </c>
      <c r="AD427" s="61"/>
      <c r="AE427" s="61"/>
      <c r="AF427" s="61"/>
      <c r="AG427" s="61"/>
      <c r="AH427" s="61"/>
      <c r="AI427" s="61"/>
      <c r="AJ427" s="59">
        <f t="shared" si="360"/>
        <v>0</v>
      </c>
      <c r="AK427" s="61"/>
      <c r="AL427" s="61"/>
      <c r="AM427" s="61"/>
      <c r="AN427" s="61"/>
      <c r="AO427" s="59">
        <f t="shared" si="361"/>
        <v>0</v>
      </c>
      <c r="AP427" s="61"/>
      <c r="AQ427" s="61"/>
      <c r="AR427" s="61"/>
      <c r="AS427" s="61"/>
      <c r="AT427" s="61"/>
      <c r="AU427" s="61"/>
      <c r="AV427" s="61"/>
      <c r="AW427" s="61"/>
      <c r="AX427" s="59">
        <f t="shared" si="362"/>
        <v>0</v>
      </c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59">
        <f t="shared" si="363"/>
        <v>0</v>
      </c>
      <c r="BP427" s="61"/>
      <c r="BQ427" s="61">
        <f t="shared" si="364"/>
        <v>0</v>
      </c>
      <c r="BR427" s="61"/>
      <c r="BS427" s="61"/>
      <c r="BT427" s="61"/>
      <c r="BU427" s="61"/>
      <c r="BV427" s="61"/>
      <c r="BW427" s="61"/>
      <c r="BX427" s="61"/>
      <c r="BY427" s="61"/>
      <c r="BZ427" s="59">
        <f t="shared" si="365"/>
        <v>0</v>
      </c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59">
        <f t="shared" si="366"/>
        <v>0</v>
      </c>
      <c r="CL427" s="59">
        <f t="shared" si="367"/>
        <v>0</v>
      </c>
      <c r="CM427" s="61"/>
      <c r="CN427" s="61"/>
      <c r="CO427" s="61"/>
      <c r="CP427" s="61"/>
      <c r="CQ427" s="61"/>
      <c r="CR427" s="61"/>
      <c r="CS427" s="61"/>
      <c r="CT427" s="59"/>
      <c r="CU427" s="59">
        <f t="shared" si="368"/>
        <v>0</v>
      </c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2"/>
      <c r="DG427" s="63"/>
    </row>
    <row r="428" spans="1:111" ht="12.75" hidden="1">
      <c r="A428" s="29" t="s">
        <v>1065</v>
      </c>
      <c r="B428" s="31" t="s">
        <v>1066</v>
      </c>
      <c r="C428" s="58">
        <f t="shared" si="350"/>
        <v>0</v>
      </c>
      <c r="D428" s="59">
        <f t="shared" si="351"/>
        <v>0</v>
      </c>
      <c r="E428" s="59">
        <f t="shared" si="352"/>
        <v>0</v>
      </c>
      <c r="F428" s="59">
        <f t="shared" si="353"/>
        <v>0</v>
      </c>
      <c r="G428" s="60"/>
      <c r="H428" s="60"/>
      <c r="I428" s="59">
        <f t="shared" si="354"/>
        <v>0</v>
      </c>
      <c r="J428" s="61"/>
      <c r="K428" s="61"/>
      <c r="L428" s="61"/>
      <c r="M428" s="61"/>
      <c r="N428" s="61"/>
      <c r="O428" s="61"/>
      <c r="P428" s="59">
        <f t="shared" si="355"/>
        <v>0</v>
      </c>
      <c r="Q428" s="60"/>
      <c r="R428" s="60"/>
      <c r="S428" s="60"/>
      <c r="T428" s="59">
        <f t="shared" si="356"/>
        <v>0</v>
      </c>
      <c r="U428" s="59">
        <f t="shared" si="357"/>
        <v>0</v>
      </c>
      <c r="V428" s="61"/>
      <c r="W428" s="61"/>
      <c r="X428" s="61"/>
      <c r="Y428" s="61"/>
      <c r="Z428" s="59">
        <f t="shared" si="358"/>
        <v>0</v>
      </c>
      <c r="AA428" s="61"/>
      <c r="AB428" s="61"/>
      <c r="AC428" s="59">
        <f t="shared" si="359"/>
        <v>0</v>
      </c>
      <c r="AD428" s="61"/>
      <c r="AE428" s="61"/>
      <c r="AF428" s="61"/>
      <c r="AG428" s="61"/>
      <c r="AH428" s="61"/>
      <c r="AI428" s="61"/>
      <c r="AJ428" s="59">
        <f t="shared" si="360"/>
        <v>0</v>
      </c>
      <c r="AK428" s="61"/>
      <c r="AL428" s="61"/>
      <c r="AM428" s="61"/>
      <c r="AN428" s="61"/>
      <c r="AO428" s="59">
        <f t="shared" si="361"/>
        <v>0</v>
      </c>
      <c r="AP428" s="61"/>
      <c r="AQ428" s="61"/>
      <c r="AR428" s="61"/>
      <c r="AS428" s="61"/>
      <c r="AT428" s="61"/>
      <c r="AU428" s="61"/>
      <c r="AV428" s="61"/>
      <c r="AW428" s="61"/>
      <c r="AX428" s="59">
        <f t="shared" si="362"/>
        <v>0</v>
      </c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59">
        <f t="shared" si="363"/>
        <v>0</v>
      </c>
      <c r="BP428" s="61"/>
      <c r="BQ428" s="61">
        <f t="shared" si="364"/>
        <v>0</v>
      </c>
      <c r="BR428" s="61"/>
      <c r="BS428" s="61"/>
      <c r="BT428" s="61"/>
      <c r="BU428" s="61"/>
      <c r="BV428" s="61"/>
      <c r="BW428" s="61"/>
      <c r="BX428" s="61"/>
      <c r="BY428" s="61"/>
      <c r="BZ428" s="59">
        <f t="shared" si="365"/>
        <v>0</v>
      </c>
      <c r="CA428" s="61"/>
      <c r="CB428" s="61"/>
      <c r="CC428" s="61"/>
      <c r="CD428" s="61"/>
      <c r="CE428" s="61"/>
      <c r="CF428" s="61"/>
      <c r="CG428" s="61"/>
      <c r="CH428" s="61"/>
      <c r="CI428" s="61"/>
      <c r="CJ428" s="61"/>
      <c r="CK428" s="59">
        <f t="shared" si="366"/>
        <v>0</v>
      </c>
      <c r="CL428" s="59">
        <f t="shared" si="367"/>
        <v>0</v>
      </c>
      <c r="CM428" s="61"/>
      <c r="CN428" s="61"/>
      <c r="CO428" s="61"/>
      <c r="CP428" s="61"/>
      <c r="CQ428" s="61"/>
      <c r="CR428" s="61"/>
      <c r="CS428" s="61"/>
      <c r="CT428" s="59"/>
      <c r="CU428" s="59">
        <f t="shared" si="368"/>
        <v>0</v>
      </c>
      <c r="CV428" s="61"/>
      <c r="CW428" s="61"/>
      <c r="CX428" s="61"/>
      <c r="CY428" s="61"/>
      <c r="CZ428" s="61"/>
      <c r="DA428" s="61"/>
      <c r="DB428" s="61"/>
      <c r="DC428" s="61"/>
      <c r="DD428" s="61"/>
      <c r="DE428" s="61"/>
      <c r="DF428" s="62"/>
      <c r="DG428" s="63"/>
    </row>
    <row r="429" spans="1:111" ht="12.75" hidden="1">
      <c r="A429" s="29" t="s">
        <v>1067</v>
      </c>
      <c r="B429" s="31" t="s">
        <v>1068</v>
      </c>
      <c r="C429" s="58">
        <f t="shared" si="350"/>
        <v>0</v>
      </c>
      <c r="D429" s="59">
        <f t="shared" si="351"/>
        <v>0</v>
      </c>
      <c r="E429" s="59">
        <f t="shared" si="352"/>
        <v>0</v>
      </c>
      <c r="F429" s="59">
        <f t="shared" si="353"/>
        <v>0</v>
      </c>
      <c r="G429" s="60"/>
      <c r="H429" s="60"/>
      <c r="I429" s="59">
        <f t="shared" si="354"/>
        <v>0</v>
      </c>
      <c r="J429" s="61"/>
      <c r="K429" s="61"/>
      <c r="L429" s="61"/>
      <c r="M429" s="61"/>
      <c r="N429" s="61"/>
      <c r="O429" s="61"/>
      <c r="P429" s="59">
        <f t="shared" si="355"/>
        <v>0</v>
      </c>
      <c r="Q429" s="60"/>
      <c r="R429" s="60"/>
      <c r="S429" s="60"/>
      <c r="T429" s="59">
        <f t="shared" si="356"/>
        <v>0</v>
      </c>
      <c r="U429" s="59">
        <f t="shared" si="357"/>
        <v>0</v>
      </c>
      <c r="V429" s="61"/>
      <c r="W429" s="61"/>
      <c r="X429" s="61"/>
      <c r="Y429" s="61"/>
      <c r="Z429" s="59">
        <f t="shared" si="358"/>
        <v>0</v>
      </c>
      <c r="AA429" s="61"/>
      <c r="AB429" s="61"/>
      <c r="AC429" s="59">
        <f t="shared" si="359"/>
        <v>0</v>
      </c>
      <c r="AD429" s="61"/>
      <c r="AE429" s="61"/>
      <c r="AF429" s="61"/>
      <c r="AG429" s="61"/>
      <c r="AH429" s="61"/>
      <c r="AI429" s="61"/>
      <c r="AJ429" s="59">
        <f t="shared" si="360"/>
        <v>0</v>
      </c>
      <c r="AK429" s="61"/>
      <c r="AL429" s="61"/>
      <c r="AM429" s="61"/>
      <c r="AN429" s="61"/>
      <c r="AO429" s="59">
        <f t="shared" si="361"/>
        <v>0</v>
      </c>
      <c r="AP429" s="61"/>
      <c r="AQ429" s="61"/>
      <c r="AR429" s="61"/>
      <c r="AS429" s="61"/>
      <c r="AT429" s="61"/>
      <c r="AU429" s="61"/>
      <c r="AV429" s="61"/>
      <c r="AW429" s="61"/>
      <c r="AX429" s="59">
        <f t="shared" si="362"/>
        <v>0</v>
      </c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59">
        <f t="shared" si="363"/>
        <v>0</v>
      </c>
      <c r="BP429" s="61"/>
      <c r="BQ429" s="61">
        <f t="shared" si="364"/>
        <v>0</v>
      </c>
      <c r="BR429" s="61"/>
      <c r="BS429" s="61"/>
      <c r="BT429" s="61"/>
      <c r="BU429" s="61"/>
      <c r="BV429" s="61"/>
      <c r="BW429" s="61"/>
      <c r="BX429" s="61"/>
      <c r="BY429" s="61"/>
      <c r="BZ429" s="59">
        <f t="shared" si="365"/>
        <v>0</v>
      </c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59">
        <f t="shared" si="366"/>
        <v>0</v>
      </c>
      <c r="CL429" s="59">
        <f t="shared" si="367"/>
        <v>0</v>
      </c>
      <c r="CM429" s="61"/>
      <c r="CN429" s="61"/>
      <c r="CO429" s="61"/>
      <c r="CP429" s="61"/>
      <c r="CQ429" s="61"/>
      <c r="CR429" s="61"/>
      <c r="CS429" s="61"/>
      <c r="CT429" s="59"/>
      <c r="CU429" s="59">
        <f t="shared" si="368"/>
        <v>0</v>
      </c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2"/>
      <c r="DG429" s="63"/>
    </row>
    <row r="430" spans="1:111" ht="12.75" hidden="1">
      <c r="A430" s="29" t="s">
        <v>1069</v>
      </c>
      <c r="B430" s="31" t="s">
        <v>1070</v>
      </c>
      <c r="C430" s="58">
        <f t="shared" si="350"/>
        <v>0</v>
      </c>
      <c r="D430" s="59">
        <f t="shared" si="351"/>
        <v>0</v>
      </c>
      <c r="E430" s="59">
        <f t="shared" si="352"/>
        <v>0</v>
      </c>
      <c r="F430" s="59">
        <f t="shared" si="353"/>
        <v>0</v>
      </c>
      <c r="G430" s="60"/>
      <c r="H430" s="60"/>
      <c r="I430" s="59">
        <f t="shared" si="354"/>
        <v>0</v>
      </c>
      <c r="J430" s="61"/>
      <c r="K430" s="61"/>
      <c r="L430" s="61"/>
      <c r="M430" s="61"/>
      <c r="N430" s="61"/>
      <c r="O430" s="61"/>
      <c r="P430" s="59">
        <f t="shared" si="355"/>
        <v>0</v>
      </c>
      <c r="Q430" s="60"/>
      <c r="R430" s="60"/>
      <c r="S430" s="60"/>
      <c r="T430" s="59">
        <f t="shared" si="356"/>
        <v>0</v>
      </c>
      <c r="U430" s="59">
        <f t="shared" si="357"/>
        <v>0</v>
      </c>
      <c r="V430" s="61"/>
      <c r="W430" s="61"/>
      <c r="X430" s="61"/>
      <c r="Y430" s="61"/>
      <c r="Z430" s="59">
        <f t="shared" si="358"/>
        <v>0</v>
      </c>
      <c r="AA430" s="61"/>
      <c r="AB430" s="61"/>
      <c r="AC430" s="59">
        <f t="shared" si="359"/>
        <v>0</v>
      </c>
      <c r="AD430" s="61"/>
      <c r="AE430" s="61"/>
      <c r="AF430" s="61"/>
      <c r="AG430" s="61"/>
      <c r="AH430" s="61"/>
      <c r="AI430" s="61"/>
      <c r="AJ430" s="59">
        <f t="shared" si="360"/>
        <v>0</v>
      </c>
      <c r="AK430" s="61"/>
      <c r="AL430" s="61"/>
      <c r="AM430" s="61"/>
      <c r="AN430" s="61"/>
      <c r="AO430" s="59">
        <f t="shared" si="361"/>
        <v>0</v>
      </c>
      <c r="AP430" s="61"/>
      <c r="AQ430" s="61"/>
      <c r="AR430" s="61"/>
      <c r="AS430" s="61"/>
      <c r="AT430" s="61"/>
      <c r="AU430" s="61"/>
      <c r="AV430" s="61"/>
      <c r="AW430" s="61"/>
      <c r="AX430" s="59">
        <f t="shared" si="362"/>
        <v>0</v>
      </c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59">
        <f t="shared" si="363"/>
        <v>0</v>
      </c>
      <c r="BP430" s="61"/>
      <c r="BQ430" s="61">
        <f t="shared" si="364"/>
        <v>0</v>
      </c>
      <c r="BR430" s="61"/>
      <c r="BS430" s="61"/>
      <c r="BT430" s="61"/>
      <c r="BU430" s="61"/>
      <c r="BV430" s="61"/>
      <c r="BW430" s="61"/>
      <c r="BX430" s="61"/>
      <c r="BY430" s="61"/>
      <c r="BZ430" s="59">
        <f t="shared" si="365"/>
        <v>0</v>
      </c>
      <c r="CA430" s="61"/>
      <c r="CB430" s="61"/>
      <c r="CC430" s="61"/>
      <c r="CD430" s="61"/>
      <c r="CE430" s="61"/>
      <c r="CF430" s="61"/>
      <c r="CG430" s="61"/>
      <c r="CH430" s="61"/>
      <c r="CI430" s="61"/>
      <c r="CJ430" s="61"/>
      <c r="CK430" s="59">
        <f t="shared" si="366"/>
        <v>0</v>
      </c>
      <c r="CL430" s="59">
        <f t="shared" si="367"/>
        <v>0</v>
      </c>
      <c r="CM430" s="61"/>
      <c r="CN430" s="61"/>
      <c r="CO430" s="61"/>
      <c r="CP430" s="61"/>
      <c r="CQ430" s="61"/>
      <c r="CR430" s="61"/>
      <c r="CS430" s="61"/>
      <c r="CT430" s="59"/>
      <c r="CU430" s="59">
        <f t="shared" si="368"/>
        <v>0</v>
      </c>
      <c r="CV430" s="61"/>
      <c r="CW430" s="61"/>
      <c r="CX430" s="61"/>
      <c r="CY430" s="61"/>
      <c r="CZ430" s="61"/>
      <c r="DA430" s="61"/>
      <c r="DB430" s="61"/>
      <c r="DC430" s="61"/>
      <c r="DD430" s="61"/>
      <c r="DE430" s="61"/>
      <c r="DF430" s="62"/>
      <c r="DG430" s="63"/>
    </row>
    <row r="431" spans="1:111" ht="12.75" hidden="1">
      <c r="A431" s="29" t="s">
        <v>1071</v>
      </c>
      <c r="B431" s="31" t="s">
        <v>1072</v>
      </c>
      <c r="C431" s="58">
        <f t="shared" si="350"/>
        <v>0</v>
      </c>
      <c r="D431" s="59">
        <f t="shared" si="351"/>
        <v>0</v>
      </c>
      <c r="E431" s="59">
        <f t="shared" si="352"/>
        <v>0</v>
      </c>
      <c r="F431" s="59">
        <f t="shared" si="353"/>
        <v>0</v>
      </c>
      <c r="G431" s="60"/>
      <c r="H431" s="60"/>
      <c r="I431" s="59">
        <f t="shared" si="354"/>
        <v>0</v>
      </c>
      <c r="J431" s="61"/>
      <c r="K431" s="61"/>
      <c r="L431" s="61"/>
      <c r="M431" s="61"/>
      <c r="N431" s="61"/>
      <c r="O431" s="61"/>
      <c r="P431" s="59">
        <f t="shared" si="355"/>
        <v>0</v>
      </c>
      <c r="Q431" s="60"/>
      <c r="R431" s="60"/>
      <c r="S431" s="60"/>
      <c r="T431" s="59">
        <f t="shared" si="356"/>
        <v>0</v>
      </c>
      <c r="U431" s="59">
        <f t="shared" si="357"/>
        <v>0</v>
      </c>
      <c r="V431" s="61"/>
      <c r="W431" s="61"/>
      <c r="X431" s="61"/>
      <c r="Y431" s="61"/>
      <c r="Z431" s="59">
        <f t="shared" si="358"/>
        <v>0</v>
      </c>
      <c r="AA431" s="61"/>
      <c r="AB431" s="61"/>
      <c r="AC431" s="59">
        <f t="shared" si="359"/>
        <v>0</v>
      </c>
      <c r="AD431" s="61"/>
      <c r="AE431" s="61"/>
      <c r="AF431" s="61"/>
      <c r="AG431" s="61"/>
      <c r="AH431" s="61"/>
      <c r="AI431" s="61"/>
      <c r="AJ431" s="59">
        <f t="shared" si="360"/>
        <v>0</v>
      </c>
      <c r="AK431" s="61"/>
      <c r="AL431" s="61"/>
      <c r="AM431" s="61"/>
      <c r="AN431" s="61"/>
      <c r="AO431" s="59">
        <f t="shared" si="361"/>
        <v>0</v>
      </c>
      <c r="AP431" s="61"/>
      <c r="AQ431" s="61"/>
      <c r="AR431" s="61"/>
      <c r="AS431" s="61"/>
      <c r="AT431" s="61"/>
      <c r="AU431" s="61"/>
      <c r="AV431" s="61"/>
      <c r="AW431" s="61"/>
      <c r="AX431" s="59">
        <f t="shared" si="362"/>
        <v>0</v>
      </c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59">
        <f t="shared" si="363"/>
        <v>0</v>
      </c>
      <c r="BP431" s="61"/>
      <c r="BQ431" s="61">
        <f t="shared" si="364"/>
        <v>0</v>
      </c>
      <c r="BR431" s="61"/>
      <c r="BS431" s="61"/>
      <c r="BT431" s="61"/>
      <c r="BU431" s="61"/>
      <c r="BV431" s="61"/>
      <c r="BW431" s="61"/>
      <c r="BX431" s="61"/>
      <c r="BY431" s="61"/>
      <c r="BZ431" s="59">
        <f t="shared" si="365"/>
        <v>0</v>
      </c>
      <c r="CA431" s="61"/>
      <c r="CB431" s="61"/>
      <c r="CC431" s="61"/>
      <c r="CD431" s="61"/>
      <c r="CE431" s="61"/>
      <c r="CF431" s="61"/>
      <c r="CG431" s="61"/>
      <c r="CH431" s="61"/>
      <c r="CI431" s="61"/>
      <c r="CJ431" s="61"/>
      <c r="CK431" s="59">
        <f t="shared" si="366"/>
        <v>0</v>
      </c>
      <c r="CL431" s="59">
        <f t="shared" si="367"/>
        <v>0</v>
      </c>
      <c r="CM431" s="61"/>
      <c r="CN431" s="61"/>
      <c r="CO431" s="61"/>
      <c r="CP431" s="61"/>
      <c r="CQ431" s="61"/>
      <c r="CR431" s="61"/>
      <c r="CS431" s="61"/>
      <c r="CT431" s="59"/>
      <c r="CU431" s="59">
        <f t="shared" si="368"/>
        <v>0</v>
      </c>
      <c r="CV431" s="61"/>
      <c r="CW431" s="61"/>
      <c r="CX431" s="61"/>
      <c r="CY431" s="61"/>
      <c r="CZ431" s="61"/>
      <c r="DA431" s="61"/>
      <c r="DB431" s="61"/>
      <c r="DC431" s="61"/>
      <c r="DD431" s="61"/>
      <c r="DE431" s="61"/>
      <c r="DF431" s="62"/>
      <c r="DG431" s="63"/>
    </row>
    <row r="432" spans="1:111" ht="12.75" hidden="1">
      <c r="A432" s="29" t="s">
        <v>1073</v>
      </c>
      <c r="B432" s="31" t="s">
        <v>1074</v>
      </c>
      <c r="C432" s="58">
        <f t="shared" si="350"/>
        <v>0</v>
      </c>
      <c r="D432" s="59">
        <f t="shared" si="351"/>
        <v>0</v>
      </c>
      <c r="E432" s="59">
        <f t="shared" si="352"/>
        <v>0</v>
      </c>
      <c r="F432" s="59">
        <f t="shared" si="353"/>
        <v>0</v>
      </c>
      <c r="G432" s="60"/>
      <c r="H432" s="60"/>
      <c r="I432" s="59">
        <f t="shared" si="354"/>
        <v>0</v>
      </c>
      <c r="J432" s="61"/>
      <c r="K432" s="61"/>
      <c r="L432" s="61"/>
      <c r="M432" s="61"/>
      <c r="N432" s="61"/>
      <c r="O432" s="61"/>
      <c r="P432" s="59">
        <f t="shared" si="355"/>
        <v>0</v>
      </c>
      <c r="Q432" s="60"/>
      <c r="R432" s="60"/>
      <c r="S432" s="60"/>
      <c r="T432" s="59">
        <f t="shared" si="356"/>
        <v>0</v>
      </c>
      <c r="U432" s="59">
        <f t="shared" si="357"/>
        <v>0</v>
      </c>
      <c r="V432" s="61"/>
      <c r="W432" s="61"/>
      <c r="X432" s="61"/>
      <c r="Y432" s="61"/>
      <c r="Z432" s="59">
        <f t="shared" si="358"/>
        <v>0</v>
      </c>
      <c r="AA432" s="61"/>
      <c r="AB432" s="61"/>
      <c r="AC432" s="59">
        <f t="shared" si="359"/>
        <v>0</v>
      </c>
      <c r="AD432" s="61"/>
      <c r="AE432" s="61"/>
      <c r="AF432" s="61"/>
      <c r="AG432" s="61"/>
      <c r="AH432" s="61"/>
      <c r="AI432" s="61"/>
      <c r="AJ432" s="59">
        <f t="shared" si="360"/>
        <v>0</v>
      </c>
      <c r="AK432" s="61"/>
      <c r="AL432" s="61"/>
      <c r="AM432" s="61"/>
      <c r="AN432" s="61"/>
      <c r="AO432" s="59">
        <f t="shared" si="361"/>
        <v>0</v>
      </c>
      <c r="AP432" s="61"/>
      <c r="AQ432" s="61"/>
      <c r="AR432" s="61"/>
      <c r="AS432" s="61"/>
      <c r="AT432" s="61"/>
      <c r="AU432" s="61"/>
      <c r="AV432" s="61"/>
      <c r="AW432" s="61"/>
      <c r="AX432" s="59">
        <f t="shared" si="362"/>
        <v>0</v>
      </c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59">
        <f t="shared" si="363"/>
        <v>0</v>
      </c>
      <c r="BP432" s="61"/>
      <c r="BQ432" s="61">
        <f t="shared" si="364"/>
        <v>0</v>
      </c>
      <c r="BR432" s="61"/>
      <c r="BS432" s="61"/>
      <c r="BT432" s="61"/>
      <c r="BU432" s="61"/>
      <c r="BV432" s="61"/>
      <c r="BW432" s="61"/>
      <c r="BX432" s="61"/>
      <c r="BY432" s="61"/>
      <c r="BZ432" s="59">
        <f t="shared" si="365"/>
        <v>0</v>
      </c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59">
        <f t="shared" si="366"/>
        <v>0</v>
      </c>
      <c r="CL432" s="59">
        <f t="shared" si="367"/>
        <v>0</v>
      </c>
      <c r="CM432" s="61"/>
      <c r="CN432" s="61"/>
      <c r="CO432" s="61"/>
      <c r="CP432" s="61"/>
      <c r="CQ432" s="61"/>
      <c r="CR432" s="61"/>
      <c r="CS432" s="61"/>
      <c r="CT432" s="59"/>
      <c r="CU432" s="59">
        <f t="shared" si="368"/>
        <v>0</v>
      </c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2"/>
      <c r="DG432" s="63"/>
    </row>
    <row r="433" spans="1:111" ht="12.75" hidden="1">
      <c r="A433" s="29" t="s">
        <v>1075</v>
      </c>
      <c r="B433" s="31" t="s">
        <v>1076</v>
      </c>
      <c r="C433" s="58">
        <f t="shared" si="350"/>
        <v>0</v>
      </c>
      <c r="D433" s="59">
        <f t="shared" si="351"/>
        <v>0</v>
      </c>
      <c r="E433" s="59">
        <f t="shared" si="352"/>
        <v>0</v>
      </c>
      <c r="F433" s="59">
        <f t="shared" si="353"/>
        <v>0</v>
      </c>
      <c r="G433" s="60"/>
      <c r="H433" s="60"/>
      <c r="I433" s="59">
        <f t="shared" si="354"/>
        <v>0</v>
      </c>
      <c r="J433" s="61"/>
      <c r="K433" s="61"/>
      <c r="L433" s="61"/>
      <c r="M433" s="61"/>
      <c r="N433" s="61"/>
      <c r="O433" s="61"/>
      <c r="P433" s="59">
        <f t="shared" si="355"/>
        <v>0</v>
      </c>
      <c r="Q433" s="60"/>
      <c r="R433" s="60"/>
      <c r="S433" s="60"/>
      <c r="T433" s="59">
        <f t="shared" si="356"/>
        <v>0</v>
      </c>
      <c r="U433" s="59">
        <f t="shared" si="357"/>
        <v>0</v>
      </c>
      <c r="V433" s="61"/>
      <c r="W433" s="61"/>
      <c r="X433" s="61"/>
      <c r="Y433" s="61"/>
      <c r="Z433" s="59">
        <f t="shared" si="358"/>
        <v>0</v>
      </c>
      <c r="AA433" s="61"/>
      <c r="AB433" s="61"/>
      <c r="AC433" s="59">
        <f t="shared" si="359"/>
        <v>0</v>
      </c>
      <c r="AD433" s="61"/>
      <c r="AE433" s="61"/>
      <c r="AF433" s="61"/>
      <c r="AG433" s="61"/>
      <c r="AH433" s="61"/>
      <c r="AI433" s="61"/>
      <c r="AJ433" s="59">
        <f t="shared" si="360"/>
        <v>0</v>
      </c>
      <c r="AK433" s="61"/>
      <c r="AL433" s="61"/>
      <c r="AM433" s="61"/>
      <c r="AN433" s="61"/>
      <c r="AO433" s="59">
        <f t="shared" si="361"/>
        <v>0</v>
      </c>
      <c r="AP433" s="61"/>
      <c r="AQ433" s="61"/>
      <c r="AR433" s="61"/>
      <c r="AS433" s="61"/>
      <c r="AT433" s="61"/>
      <c r="AU433" s="61"/>
      <c r="AV433" s="61"/>
      <c r="AW433" s="61"/>
      <c r="AX433" s="59">
        <f t="shared" si="362"/>
        <v>0</v>
      </c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59">
        <f t="shared" si="363"/>
        <v>0</v>
      </c>
      <c r="BP433" s="61"/>
      <c r="BQ433" s="61">
        <f t="shared" si="364"/>
        <v>0</v>
      </c>
      <c r="BR433" s="61"/>
      <c r="BS433" s="61"/>
      <c r="BT433" s="61"/>
      <c r="BU433" s="61"/>
      <c r="BV433" s="61"/>
      <c r="BW433" s="61"/>
      <c r="BX433" s="61"/>
      <c r="BY433" s="61"/>
      <c r="BZ433" s="59">
        <f t="shared" si="365"/>
        <v>0</v>
      </c>
      <c r="CA433" s="61"/>
      <c r="CB433" s="61"/>
      <c r="CC433" s="61"/>
      <c r="CD433" s="61"/>
      <c r="CE433" s="61"/>
      <c r="CF433" s="61"/>
      <c r="CG433" s="61"/>
      <c r="CH433" s="61"/>
      <c r="CI433" s="61"/>
      <c r="CJ433" s="61"/>
      <c r="CK433" s="59">
        <f t="shared" si="366"/>
        <v>0</v>
      </c>
      <c r="CL433" s="59">
        <f t="shared" si="367"/>
        <v>0</v>
      </c>
      <c r="CM433" s="61"/>
      <c r="CN433" s="61"/>
      <c r="CO433" s="61"/>
      <c r="CP433" s="61"/>
      <c r="CQ433" s="61"/>
      <c r="CR433" s="61"/>
      <c r="CS433" s="61"/>
      <c r="CT433" s="59"/>
      <c r="CU433" s="59">
        <f t="shared" si="368"/>
        <v>0</v>
      </c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2"/>
      <c r="DG433" s="63"/>
    </row>
    <row r="434" spans="1:111" ht="12.75" hidden="1">
      <c r="A434" s="29" t="s">
        <v>1077</v>
      </c>
      <c r="B434" s="31" t="s">
        <v>1078</v>
      </c>
      <c r="C434" s="58">
        <f t="shared" si="350"/>
        <v>0</v>
      </c>
      <c r="D434" s="59">
        <f t="shared" si="351"/>
        <v>0</v>
      </c>
      <c r="E434" s="59">
        <f t="shared" si="352"/>
        <v>0</v>
      </c>
      <c r="F434" s="59">
        <f t="shared" si="353"/>
        <v>0</v>
      </c>
      <c r="G434" s="60"/>
      <c r="H434" s="60"/>
      <c r="I434" s="59">
        <f t="shared" si="354"/>
        <v>0</v>
      </c>
      <c r="J434" s="61"/>
      <c r="K434" s="61"/>
      <c r="L434" s="61"/>
      <c r="M434" s="61"/>
      <c r="N434" s="61"/>
      <c r="O434" s="61"/>
      <c r="P434" s="59">
        <f t="shared" si="355"/>
        <v>0</v>
      </c>
      <c r="Q434" s="60"/>
      <c r="R434" s="60"/>
      <c r="S434" s="60"/>
      <c r="T434" s="59">
        <f t="shared" si="356"/>
        <v>0</v>
      </c>
      <c r="U434" s="59">
        <f t="shared" si="357"/>
        <v>0</v>
      </c>
      <c r="V434" s="61"/>
      <c r="W434" s="61"/>
      <c r="X434" s="61"/>
      <c r="Y434" s="61"/>
      <c r="Z434" s="59">
        <f t="shared" si="358"/>
        <v>0</v>
      </c>
      <c r="AA434" s="61"/>
      <c r="AB434" s="61"/>
      <c r="AC434" s="59">
        <f t="shared" si="359"/>
        <v>0</v>
      </c>
      <c r="AD434" s="61"/>
      <c r="AE434" s="61"/>
      <c r="AF434" s="61"/>
      <c r="AG434" s="61"/>
      <c r="AH434" s="61"/>
      <c r="AI434" s="61"/>
      <c r="AJ434" s="59">
        <f t="shared" si="360"/>
        <v>0</v>
      </c>
      <c r="AK434" s="61"/>
      <c r="AL434" s="61"/>
      <c r="AM434" s="61"/>
      <c r="AN434" s="61"/>
      <c r="AO434" s="59">
        <f t="shared" si="361"/>
        <v>0</v>
      </c>
      <c r="AP434" s="61"/>
      <c r="AQ434" s="61"/>
      <c r="AR434" s="61"/>
      <c r="AS434" s="61"/>
      <c r="AT434" s="61"/>
      <c r="AU434" s="61"/>
      <c r="AV434" s="61"/>
      <c r="AW434" s="61"/>
      <c r="AX434" s="59">
        <f t="shared" si="362"/>
        <v>0</v>
      </c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59">
        <f t="shared" si="363"/>
        <v>0</v>
      </c>
      <c r="BP434" s="61"/>
      <c r="BQ434" s="61">
        <f t="shared" si="364"/>
        <v>0</v>
      </c>
      <c r="BR434" s="61"/>
      <c r="BS434" s="61"/>
      <c r="BT434" s="61"/>
      <c r="BU434" s="61"/>
      <c r="BV434" s="61"/>
      <c r="BW434" s="61"/>
      <c r="BX434" s="61"/>
      <c r="BY434" s="61"/>
      <c r="BZ434" s="59">
        <f t="shared" si="365"/>
        <v>0</v>
      </c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59">
        <f t="shared" si="366"/>
        <v>0</v>
      </c>
      <c r="CL434" s="59">
        <f t="shared" si="367"/>
        <v>0</v>
      </c>
      <c r="CM434" s="61"/>
      <c r="CN434" s="61"/>
      <c r="CO434" s="61"/>
      <c r="CP434" s="61"/>
      <c r="CQ434" s="61"/>
      <c r="CR434" s="61"/>
      <c r="CS434" s="61"/>
      <c r="CT434" s="59"/>
      <c r="CU434" s="59">
        <f t="shared" si="368"/>
        <v>0</v>
      </c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2"/>
      <c r="DG434" s="63"/>
    </row>
    <row r="435" spans="1:111" ht="12.75" hidden="1">
      <c r="A435" s="29" t="s">
        <v>1079</v>
      </c>
      <c r="B435" s="31" t="s">
        <v>1080</v>
      </c>
      <c r="C435" s="58">
        <f t="shared" si="350"/>
        <v>0</v>
      </c>
      <c r="D435" s="59">
        <f t="shared" si="351"/>
        <v>0</v>
      </c>
      <c r="E435" s="59">
        <f t="shared" si="352"/>
        <v>0</v>
      </c>
      <c r="F435" s="59">
        <f t="shared" si="353"/>
        <v>0</v>
      </c>
      <c r="G435" s="60"/>
      <c r="H435" s="60"/>
      <c r="I435" s="59">
        <f t="shared" si="354"/>
        <v>0</v>
      </c>
      <c r="J435" s="61"/>
      <c r="K435" s="61"/>
      <c r="L435" s="61"/>
      <c r="M435" s="61"/>
      <c r="N435" s="61"/>
      <c r="O435" s="61"/>
      <c r="P435" s="59">
        <f t="shared" si="355"/>
        <v>0</v>
      </c>
      <c r="Q435" s="60"/>
      <c r="R435" s="60"/>
      <c r="S435" s="60"/>
      <c r="T435" s="59">
        <f t="shared" si="356"/>
        <v>0</v>
      </c>
      <c r="U435" s="59">
        <f t="shared" si="357"/>
        <v>0</v>
      </c>
      <c r="V435" s="61"/>
      <c r="W435" s="61"/>
      <c r="X435" s="61"/>
      <c r="Y435" s="61"/>
      <c r="Z435" s="59">
        <f t="shared" si="358"/>
        <v>0</v>
      </c>
      <c r="AA435" s="61"/>
      <c r="AB435" s="61"/>
      <c r="AC435" s="59">
        <f t="shared" si="359"/>
        <v>0</v>
      </c>
      <c r="AD435" s="61"/>
      <c r="AE435" s="61"/>
      <c r="AF435" s="61"/>
      <c r="AG435" s="61"/>
      <c r="AH435" s="61"/>
      <c r="AI435" s="61"/>
      <c r="AJ435" s="59">
        <f t="shared" si="360"/>
        <v>0</v>
      </c>
      <c r="AK435" s="61"/>
      <c r="AL435" s="61"/>
      <c r="AM435" s="61"/>
      <c r="AN435" s="61"/>
      <c r="AO435" s="59">
        <f t="shared" si="361"/>
        <v>0</v>
      </c>
      <c r="AP435" s="61"/>
      <c r="AQ435" s="61"/>
      <c r="AR435" s="61"/>
      <c r="AS435" s="61"/>
      <c r="AT435" s="61"/>
      <c r="AU435" s="61"/>
      <c r="AV435" s="61"/>
      <c r="AW435" s="61"/>
      <c r="AX435" s="59">
        <f t="shared" si="362"/>
        <v>0</v>
      </c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59">
        <f t="shared" si="363"/>
        <v>0</v>
      </c>
      <c r="BP435" s="61"/>
      <c r="BQ435" s="61">
        <f t="shared" si="364"/>
        <v>0</v>
      </c>
      <c r="BR435" s="61"/>
      <c r="BS435" s="61"/>
      <c r="BT435" s="61"/>
      <c r="BU435" s="61"/>
      <c r="BV435" s="61"/>
      <c r="BW435" s="61"/>
      <c r="BX435" s="61"/>
      <c r="BY435" s="61"/>
      <c r="BZ435" s="59">
        <f t="shared" si="365"/>
        <v>0</v>
      </c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59">
        <f t="shared" si="366"/>
        <v>0</v>
      </c>
      <c r="CL435" s="59">
        <f t="shared" si="367"/>
        <v>0</v>
      </c>
      <c r="CM435" s="61"/>
      <c r="CN435" s="61"/>
      <c r="CO435" s="61"/>
      <c r="CP435" s="61"/>
      <c r="CQ435" s="61"/>
      <c r="CR435" s="61"/>
      <c r="CS435" s="61"/>
      <c r="CT435" s="59"/>
      <c r="CU435" s="59">
        <f t="shared" si="368"/>
        <v>0</v>
      </c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2"/>
      <c r="DG435" s="63"/>
    </row>
    <row r="436" spans="1:111" ht="12.75" hidden="1">
      <c r="A436" s="29" t="s">
        <v>1081</v>
      </c>
      <c r="B436" s="31" t="s">
        <v>1082</v>
      </c>
      <c r="C436" s="58">
        <f t="shared" si="350"/>
        <v>0</v>
      </c>
      <c r="D436" s="59">
        <f t="shared" si="351"/>
        <v>0</v>
      </c>
      <c r="E436" s="59">
        <f t="shared" si="352"/>
        <v>0</v>
      </c>
      <c r="F436" s="59">
        <f t="shared" si="353"/>
        <v>0</v>
      </c>
      <c r="G436" s="60"/>
      <c r="H436" s="60"/>
      <c r="I436" s="59">
        <f t="shared" si="354"/>
        <v>0</v>
      </c>
      <c r="J436" s="61"/>
      <c r="K436" s="61"/>
      <c r="L436" s="61"/>
      <c r="M436" s="61"/>
      <c r="N436" s="61"/>
      <c r="O436" s="61"/>
      <c r="P436" s="59">
        <f t="shared" si="355"/>
        <v>0</v>
      </c>
      <c r="Q436" s="60"/>
      <c r="R436" s="60"/>
      <c r="S436" s="60"/>
      <c r="T436" s="59">
        <f t="shared" si="356"/>
        <v>0</v>
      </c>
      <c r="U436" s="59">
        <f t="shared" si="357"/>
        <v>0</v>
      </c>
      <c r="V436" s="61"/>
      <c r="W436" s="61"/>
      <c r="X436" s="61"/>
      <c r="Y436" s="61"/>
      <c r="Z436" s="59">
        <f t="shared" si="358"/>
        <v>0</v>
      </c>
      <c r="AA436" s="61"/>
      <c r="AB436" s="61"/>
      <c r="AC436" s="59">
        <f t="shared" si="359"/>
        <v>0</v>
      </c>
      <c r="AD436" s="61"/>
      <c r="AE436" s="61"/>
      <c r="AF436" s="61"/>
      <c r="AG436" s="61"/>
      <c r="AH436" s="61"/>
      <c r="AI436" s="61"/>
      <c r="AJ436" s="59">
        <f t="shared" si="360"/>
        <v>0</v>
      </c>
      <c r="AK436" s="61"/>
      <c r="AL436" s="61"/>
      <c r="AM436" s="61"/>
      <c r="AN436" s="61"/>
      <c r="AO436" s="59">
        <f t="shared" si="361"/>
        <v>0</v>
      </c>
      <c r="AP436" s="61"/>
      <c r="AQ436" s="61"/>
      <c r="AR436" s="61"/>
      <c r="AS436" s="61"/>
      <c r="AT436" s="61"/>
      <c r="AU436" s="61"/>
      <c r="AV436" s="61"/>
      <c r="AW436" s="61"/>
      <c r="AX436" s="59">
        <f t="shared" si="362"/>
        <v>0</v>
      </c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59">
        <f t="shared" si="363"/>
        <v>0</v>
      </c>
      <c r="BP436" s="61"/>
      <c r="BQ436" s="61">
        <f t="shared" si="364"/>
        <v>0</v>
      </c>
      <c r="BR436" s="61"/>
      <c r="BS436" s="61"/>
      <c r="BT436" s="61"/>
      <c r="BU436" s="61"/>
      <c r="BV436" s="61"/>
      <c r="BW436" s="61"/>
      <c r="BX436" s="61"/>
      <c r="BY436" s="61"/>
      <c r="BZ436" s="59">
        <f t="shared" si="365"/>
        <v>0</v>
      </c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59">
        <f t="shared" si="366"/>
        <v>0</v>
      </c>
      <c r="CL436" s="59">
        <f t="shared" si="367"/>
        <v>0</v>
      </c>
      <c r="CM436" s="61"/>
      <c r="CN436" s="61"/>
      <c r="CO436" s="61"/>
      <c r="CP436" s="61"/>
      <c r="CQ436" s="61"/>
      <c r="CR436" s="61"/>
      <c r="CS436" s="61"/>
      <c r="CT436" s="59"/>
      <c r="CU436" s="59">
        <f t="shared" si="368"/>
        <v>0</v>
      </c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2"/>
      <c r="DG436" s="63"/>
    </row>
    <row r="437" spans="1:111" ht="12.75" hidden="1">
      <c r="A437" s="29" t="s">
        <v>1083</v>
      </c>
      <c r="B437" s="31" t="s">
        <v>1084</v>
      </c>
      <c r="C437" s="58">
        <f t="shared" si="350"/>
        <v>0</v>
      </c>
      <c r="D437" s="59">
        <f t="shared" si="351"/>
        <v>0</v>
      </c>
      <c r="E437" s="59">
        <f t="shared" si="352"/>
        <v>0</v>
      </c>
      <c r="F437" s="59">
        <f t="shared" si="353"/>
        <v>0</v>
      </c>
      <c r="G437" s="60"/>
      <c r="H437" s="60"/>
      <c r="I437" s="59">
        <f t="shared" si="354"/>
        <v>0</v>
      </c>
      <c r="J437" s="61"/>
      <c r="K437" s="61"/>
      <c r="L437" s="61"/>
      <c r="M437" s="61"/>
      <c r="N437" s="61"/>
      <c r="O437" s="61"/>
      <c r="P437" s="59">
        <f t="shared" si="355"/>
        <v>0</v>
      </c>
      <c r="Q437" s="60"/>
      <c r="R437" s="60"/>
      <c r="S437" s="60"/>
      <c r="T437" s="59">
        <f t="shared" si="356"/>
        <v>0</v>
      </c>
      <c r="U437" s="59">
        <f t="shared" si="357"/>
        <v>0</v>
      </c>
      <c r="V437" s="61"/>
      <c r="W437" s="61"/>
      <c r="X437" s="61"/>
      <c r="Y437" s="61"/>
      <c r="Z437" s="59">
        <f t="shared" si="358"/>
        <v>0</v>
      </c>
      <c r="AA437" s="61"/>
      <c r="AB437" s="61"/>
      <c r="AC437" s="59">
        <f t="shared" si="359"/>
        <v>0</v>
      </c>
      <c r="AD437" s="61"/>
      <c r="AE437" s="61"/>
      <c r="AF437" s="61"/>
      <c r="AG437" s="61"/>
      <c r="AH437" s="61"/>
      <c r="AI437" s="61"/>
      <c r="AJ437" s="59">
        <f t="shared" si="360"/>
        <v>0</v>
      </c>
      <c r="AK437" s="61"/>
      <c r="AL437" s="61"/>
      <c r="AM437" s="61"/>
      <c r="AN437" s="61"/>
      <c r="AO437" s="59">
        <f t="shared" si="361"/>
        <v>0</v>
      </c>
      <c r="AP437" s="61"/>
      <c r="AQ437" s="61"/>
      <c r="AR437" s="61"/>
      <c r="AS437" s="61"/>
      <c r="AT437" s="61"/>
      <c r="AU437" s="61"/>
      <c r="AV437" s="61"/>
      <c r="AW437" s="61"/>
      <c r="AX437" s="59">
        <f t="shared" si="362"/>
        <v>0</v>
      </c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59">
        <f t="shared" si="363"/>
        <v>0</v>
      </c>
      <c r="BP437" s="61"/>
      <c r="BQ437" s="61">
        <f t="shared" si="364"/>
        <v>0</v>
      </c>
      <c r="BR437" s="61"/>
      <c r="BS437" s="61"/>
      <c r="BT437" s="61"/>
      <c r="BU437" s="61"/>
      <c r="BV437" s="61"/>
      <c r="BW437" s="61"/>
      <c r="BX437" s="61"/>
      <c r="BY437" s="61"/>
      <c r="BZ437" s="59">
        <f t="shared" si="365"/>
        <v>0</v>
      </c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59">
        <f t="shared" si="366"/>
        <v>0</v>
      </c>
      <c r="CL437" s="59">
        <f t="shared" si="367"/>
        <v>0</v>
      </c>
      <c r="CM437" s="61"/>
      <c r="CN437" s="61"/>
      <c r="CO437" s="61"/>
      <c r="CP437" s="61"/>
      <c r="CQ437" s="61"/>
      <c r="CR437" s="61"/>
      <c r="CS437" s="61"/>
      <c r="CT437" s="59"/>
      <c r="CU437" s="59">
        <f t="shared" si="368"/>
        <v>0</v>
      </c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2"/>
      <c r="DG437" s="63"/>
    </row>
    <row r="438" spans="1:111" ht="12.75" hidden="1">
      <c r="A438" s="29" t="s">
        <v>1085</v>
      </c>
      <c r="B438" s="31" t="s">
        <v>1086</v>
      </c>
      <c r="C438" s="58">
        <f t="shared" si="350"/>
        <v>0</v>
      </c>
      <c r="D438" s="59">
        <f t="shared" si="351"/>
        <v>0</v>
      </c>
      <c r="E438" s="59">
        <f t="shared" si="352"/>
        <v>0</v>
      </c>
      <c r="F438" s="59">
        <f t="shared" si="353"/>
        <v>0</v>
      </c>
      <c r="G438" s="60"/>
      <c r="H438" s="60"/>
      <c r="I438" s="59">
        <f t="shared" si="354"/>
        <v>0</v>
      </c>
      <c r="J438" s="61"/>
      <c r="K438" s="61"/>
      <c r="L438" s="61"/>
      <c r="M438" s="61"/>
      <c r="N438" s="61"/>
      <c r="O438" s="61"/>
      <c r="P438" s="59">
        <f t="shared" si="355"/>
        <v>0</v>
      </c>
      <c r="Q438" s="60"/>
      <c r="R438" s="60"/>
      <c r="S438" s="60"/>
      <c r="T438" s="59">
        <f t="shared" si="356"/>
        <v>0</v>
      </c>
      <c r="U438" s="59">
        <f t="shared" si="357"/>
        <v>0</v>
      </c>
      <c r="V438" s="61"/>
      <c r="W438" s="61"/>
      <c r="X438" s="61"/>
      <c r="Y438" s="61"/>
      <c r="Z438" s="59">
        <f t="shared" si="358"/>
        <v>0</v>
      </c>
      <c r="AA438" s="61"/>
      <c r="AB438" s="61"/>
      <c r="AC438" s="59">
        <f t="shared" si="359"/>
        <v>0</v>
      </c>
      <c r="AD438" s="61"/>
      <c r="AE438" s="61"/>
      <c r="AF438" s="61"/>
      <c r="AG438" s="61"/>
      <c r="AH438" s="61"/>
      <c r="AI438" s="61"/>
      <c r="AJ438" s="59">
        <f t="shared" si="360"/>
        <v>0</v>
      </c>
      <c r="AK438" s="61"/>
      <c r="AL438" s="61"/>
      <c r="AM438" s="61"/>
      <c r="AN438" s="61"/>
      <c r="AO438" s="59">
        <f t="shared" si="361"/>
        <v>0</v>
      </c>
      <c r="AP438" s="61"/>
      <c r="AQ438" s="61"/>
      <c r="AR438" s="61"/>
      <c r="AS438" s="61"/>
      <c r="AT438" s="61"/>
      <c r="AU438" s="61"/>
      <c r="AV438" s="61"/>
      <c r="AW438" s="61"/>
      <c r="AX438" s="59">
        <f t="shared" si="362"/>
        <v>0</v>
      </c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59">
        <f t="shared" si="363"/>
        <v>0</v>
      </c>
      <c r="BP438" s="61"/>
      <c r="BQ438" s="61">
        <f t="shared" si="364"/>
        <v>0</v>
      </c>
      <c r="BR438" s="61"/>
      <c r="BS438" s="61"/>
      <c r="BT438" s="61"/>
      <c r="BU438" s="61"/>
      <c r="BV438" s="61"/>
      <c r="BW438" s="61"/>
      <c r="BX438" s="61"/>
      <c r="BY438" s="61"/>
      <c r="BZ438" s="59">
        <f t="shared" si="365"/>
        <v>0</v>
      </c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59">
        <f t="shared" si="366"/>
        <v>0</v>
      </c>
      <c r="CL438" s="59">
        <f t="shared" si="367"/>
        <v>0</v>
      </c>
      <c r="CM438" s="61"/>
      <c r="CN438" s="61"/>
      <c r="CO438" s="61"/>
      <c r="CP438" s="61"/>
      <c r="CQ438" s="61"/>
      <c r="CR438" s="61"/>
      <c r="CS438" s="61"/>
      <c r="CT438" s="59"/>
      <c r="CU438" s="59">
        <f t="shared" si="368"/>
        <v>0</v>
      </c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2"/>
      <c r="DG438" s="63"/>
    </row>
    <row r="439" spans="1:111" ht="12.75" hidden="1">
      <c r="A439" s="29" t="s">
        <v>1087</v>
      </c>
      <c r="B439" s="31" t="s">
        <v>1088</v>
      </c>
      <c r="C439" s="58">
        <f t="shared" si="350"/>
        <v>0</v>
      </c>
      <c r="D439" s="59">
        <f t="shared" si="351"/>
        <v>0</v>
      </c>
      <c r="E439" s="59">
        <f t="shared" si="352"/>
        <v>0</v>
      </c>
      <c r="F439" s="59">
        <f t="shared" si="353"/>
        <v>0</v>
      </c>
      <c r="G439" s="60"/>
      <c r="H439" s="60"/>
      <c r="I439" s="59">
        <f t="shared" si="354"/>
        <v>0</v>
      </c>
      <c r="J439" s="61"/>
      <c r="K439" s="61"/>
      <c r="L439" s="61"/>
      <c r="M439" s="61"/>
      <c r="N439" s="61"/>
      <c r="O439" s="61"/>
      <c r="P439" s="59">
        <f t="shared" si="355"/>
        <v>0</v>
      </c>
      <c r="Q439" s="60"/>
      <c r="R439" s="60"/>
      <c r="S439" s="60"/>
      <c r="T439" s="59">
        <f t="shared" si="356"/>
        <v>0</v>
      </c>
      <c r="U439" s="59">
        <f t="shared" si="357"/>
        <v>0</v>
      </c>
      <c r="V439" s="61"/>
      <c r="W439" s="61"/>
      <c r="X439" s="61"/>
      <c r="Y439" s="61"/>
      <c r="Z439" s="59">
        <f t="shared" si="358"/>
        <v>0</v>
      </c>
      <c r="AA439" s="61"/>
      <c r="AB439" s="61"/>
      <c r="AC439" s="59">
        <f t="shared" si="359"/>
        <v>0</v>
      </c>
      <c r="AD439" s="61"/>
      <c r="AE439" s="61"/>
      <c r="AF439" s="61"/>
      <c r="AG439" s="61"/>
      <c r="AH439" s="61"/>
      <c r="AI439" s="61"/>
      <c r="AJ439" s="59">
        <f t="shared" si="360"/>
        <v>0</v>
      </c>
      <c r="AK439" s="61"/>
      <c r="AL439" s="61"/>
      <c r="AM439" s="61"/>
      <c r="AN439" s="61"/>
      <c r="AO439" s="59">
        <f t="shared" si="361"/>
        <v>0</v>
      </c>
      <c r="AP439" s="61"/>
      <c r="AQ439" s="61"/>
      <c r="AR439" s="61"/>
      <c r="AS439" s="61"/>
      <c r="AT439" s="61"/>
      <c r="AU439" s="61"/>
      <c r="AV439" s="61"/>
      <c r="AW439" s="61"/>
      <c r="AX439" s="59">
        <f t="shared" si="362"/>
        <v>0</v>
      </c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59">
        <f t="shared" si="363"/>
        <v>0</v>
      </c>
      <c r="BP439" s="61"/>
      <c r="BQ439" s="61">
        <f t="shared" si="364"/>
        <v>0</v>
      </c>
      <c r="BR439" s="61"/>
      <c r="BS439" s="61"/>
      <c r="BT439" s="61"/>
      <c r="BU439" s="61"/>
      <c r="BV439" s="61"/>
      <c r="BW439" s="61"/>
      <c r="BX439" s="61"/>
      <c r="BY439" s="61"/>
      <c r="BZ439" s="59">
        <f t="shared" si="365"/>
        <v>0</v>
      </c>
      <c r="CA439" s="61"/>
      <c r="CB439" s="61"/>
      <c r="CC439" s="61"/>
      <c r="CD439" s="61"/>
      <c r="CE439" s="61"/>
      <c r="CF439" s="61"/>
      <c r="CG439" s="61"/>
      <c r="CH439" s="61"/>
      <c r="CI439" s="61"/>
      <c r="CJ439" s="61"/>
      <c r="CK439" s="59">
        <f t="shared" si="366"/>
        <v>0</v>
      </c>
      <c r="CL439" s="59">
        <f t="shared" si="367"/>
        <v>0</v>
      </c>
      <c r="CM439" s="61"/>
      <c r="CN439" s="61"/>
      <c r="CO439" s="61"/>
      <c r="CP439" s="61"/>
      <c r="CQ439" s="61"/>
      <c r="CR439" s="61"/>
      <c r="CS439" s="61"/>
      <c r="CT439" s="59"/>
      <c r="CU439" s="59">
        <f t="shared" si="368"/>
        <v>0</v>
      </c>
      <c r="CV439" s="61"/>
      <c r="CW439" s="61"/>
      <c r="CX439" s="61"/>
      <c r="CY439" s="61"/>
      <c r="CZ439" s="61"/>
      <c r="DA439" s="61"/>
      <c r="DB439" s="61"/>
      <c r="DC439" s="61"/>
      <c r="DD439" s="61"/>
      <c r="DE439" s="61"/>
      <c r="DF439" s="62"/>
      <c r="DG439" s="63"/>
    </row>
    <row r="440" spans="1:111" ht="12.75" hidden="1">
      <c r="A440" s="32"/>
      <c r="B440" s="32" t="s">
        <v>279</v>
      </c>
      <c r="C440" s="58">
        <f t="shared" si="350"/>
        <v>0</v>
      </c>
      <c r="D440" s="59">
        <f t="shared" si="351"/>
        <v>0</v>
      </c>
      <c r="E440" s="59">
        <f t="shared" si="352"/>
        <v>0</v>
      </c>
      <c r="F440" s="59">
        <f t="shared" si="353"/>
        <v>0</v>
      </c>
      <c r="G440" s="60"/>
      <c r="H440" s="60"/>
      <c r="I440" s="59">
        <f t="shared" si="354"/>
        <v>0</v>
      </c>
      <c r="J440" s="61"/>
      <c r="K440" s="61"/>
      <c r="L440" s="61"/>
      <c r="M440" s="61"/>
      <c r="N440" s="61"/>
      <c r="O440" s="61"/>
      <c r="P440" s="59">
        <f t="shared" si="355"/>
        <v>0</v>
      </c>
      <c r="Q440" s="60"/>
      <c r="R440" s="60"/>
      <c r="S440" s="60"/>
      <c r="T440" s="59">
        <f t="shared" si="356"/>
        <v>0</v>
      </c>
      <c r="U440" s="59">
        <f t="shared" si="357"/>
        <v>0</v>
      </c>
      <c r="V440" s="61"/>
      <c r="W440" s="61"/>
      <c r="X440" s="61"/>
      <c r="Y440" s="61"/>
      <c r="Z440" s="59">
        <f t="shared" si="358"/>
        <v>0</v>
      </c>
      <c r="AA440" s="61"/>
      <c r="AB440" s="61"/>
      <c r="AC440" s="59">
        <f t="shared" si="359"/>
        <v>0</v>
      </c>
      <c r="AD440" s="61"/>
      <c r="AE440" s="61"/>
      <c r="AF440" s="61"/>
      <c r="AG440" s="61"/>
      <c r="AH440" s="61"/>
      <c r="AI440" s="61"/>
      <c r="AJ440" s="59">
        <f t="shared" si="360"/>
        <v>0</v>
      </c>
      <c r="AK440" s="61"/>
      <c r="AL440" s="61"/>
      <c r="AM440" s="61"/>
      <c r="AN440" s="61"/>
      <c r="AO440" s="59">
        <f t="shared" si="361"/>
        <v>0</v>
      </c>
      <c r="AP440" s="61"/>
      <c r="AQ440" s="61"/>
      <c r="AR440" s="61"/>
      <c r="AS440" s="61"/>
      <c r="AT440" s="61"/>
      <c r="AU440" s="61"/>
      <c r="AV440" s="61"/>
      <c r="AW440" s="61"/>
      <c r="AX440" s="59">
        <f t="shared" si="362"/>
        <v>0</v>
      </c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59">
        <f t="shared" si="363"/>
        <v>0</v>
      </c>
      <c r="BP440" s="61"/>
      <c r="BQ440" s="61">
        <f t="shared" si="364"/>
        <v>0</v>
      </c>
      <c r="BR440" s="61"/>
      <c r="BS440" s="61"/>
      <c r="BT440" s="61"/>
      <c r="BU440" s="61"/>
      <c r="BV440" s="61"/>
      <c r="BW440" s="61"/>
      <c r="BX440" s="61"/>
      <c r="BY440" s="61"/>
      <c r="BZ440" s="59">
        <f t="shared" si="365"/>
        <v>0</v>
      </c>
      <c r="CA440" s="61"/>
      <c r="CB440" s="61"/>
      <c r="CC440" s="61"/>
      <c r="CD440" s="61"/>
      <c r="CE440" s="61"/>
      <c r="CF440" s="61"/>
      <c r="CG440" s="61"/>
      <c r="CH440" s="61"/>
      <c r="CI440" s="61"/>
      <c r="CJ440" s="61"/>
      <c r="CK440" s="59">
        <f t="shared" si="366"/>
        <v>0</v>
      </c>
      <c r="CL440" s="59">
        <f t="shared" si="367"/>
        <v>0</v>
      </c>
      <c r="CM440" s="61"/>
      <c r="CN440" s="61"/>
      <c r="CO440" s="61"/>
      <c r="CP440" s="61"/>
      <c r="CQ440" s="61"/>
      <c r="CR440" s="61"/>
      <c r="CS440" s="61"/>
      <c r="CT440" s="59"/>
      <c r="CU440" s="59">
        <f t="shared" si="368"/>
        <v>0</v>
      </c>
      <c r="CV440" s="61"/>
      <c r="CW440" s="61"/>
      <c r="CX440" s="61"/>
      <c r="CY440" s="61"/>
      <c r="CZ440" s="61"/>
      <c r="DA440" s="61"/>
      <c r="DB440" s="61"/>
      <c r="DC440" s="61"/>
      <c r="DD440" s="61"/>
      <c r="DE440" s="61"/>
      <c r="DF440" s="62"/>
      <c r="DG440" s="63"/>
    </row>
    <row r="441" spans="1:111" ht="12.75" hidden="1">
      <c r="A441" s="33"/>
      <c r="B441" s="34" t="s">
        <v>280</v>
      </c>
      <c r="C441" s="58"/>
      <c r="D441" s="59"/>
      <c r="E441" s="59"/>
      <c r="F441" s="59"/>
      <c r="G441" s="60"/>
      <c r="H441" s="60"/>
      <c r="I441" s="59"/>
      <c r="J441" s="61"/>
      <c r="K441" s="61"/>
      <c r="L441" s="61"/>
      <c r="M441" s="61"/>
      <c r="N441" s="61"/>
      <c r="O441" s="61"/>
      <c r="P441" s="59"/>
      <c r="Q441" s="60"/>
      <c r="R441" s="60"/>
      <c r="S441" s="60"/>
      <c r="T441" s="59"/>
      <c r="U441" s="59"/>
      <c r="V441" s="61"/>
      <c r="W441" s="61"/>
      <c r="X441" s="61"/>
      <c r="Y441" s="61"/>
      <c r="Z441" s="59"/>
      <c r="AA441" s="61"/>
      <c r="AB441" s="61"/>
      <c r="AC441" s="59"/>
      <c r="AD441" s="61"/>
      <c r="AE441" s="61"/>
      <c r="AF441" s="61"/>
      <c r="AG441" s="61"/>
      <c r="AH441" s="61"/>
      <c r="AI441" s="61"/>
      <c r="AJ441" s="59"/>
      <c r="AK441" s="61"/>
      <c r="AL441" s="61"/>
      <c r="AM441" s="61"/>
      <c r="AN441" s="61"/>
      <c r="AO441" s="59"/>
      <c r="AP441" s="61"/>
      <c r="AQ441" s="61"/>
      <c r="AR441" s="61"/>
      <c r="AS441" s="61"/>
      <c r="AT441" s="61"/>
      <c r="AU441" s="61"/>
      <c r="AV441" s="61"/>
      <c r="AW441" s="61"/>
      <c r="AX441" s="59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59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59"/>
      <c r="CA441" s="61"/>
      <c r="CB441" s="61"/>
      <c r="CC441" s="61"/>
      <c r="CD441" s="61"/>
      <c r="CE441" s="61"/>
      <c r="CF441" s="61"/>
      <c r="CG441" s="61"/>
      <c r="CH441" s="61"/>
      <c r="CI441" s="61"/>
      <c r="CJ441" s="61"/>
      <c r="CK441" s="59"/>
      <c r="CL441" s="59"/>
      <c r="CM441" s="61"/>
      <c r="CN441" s="61"/>
      <c r="CO441" s="61"/>
      <c r="CP441" s="61"/>
      <c r="CQ441" s="61"/>
      <c r="CR441" s="61"/>
      <c r="CS441" s="61"/>
      <c r="CT441" s="59"/>
      <c r="CU441" s="59"/>
      <c r="CV441" s="61"/>
      <c r="CW441" s="61"/>
      <c r="CX441" s="61"/>
      <c r="CY441" s="61"/>
      <c r="CZ441" s="61"/>
      <c r="DA441" s="61"/>
      <c r="DB441" s="61"/>
      <c r="DC441" s="61"/>
      <c r="DD441" s="61"/>
      <c r="DE441" s="61"/>
      <c r="DF441" s="62"/>
      <c r="DG441" s="63"/>
    </row>
    <row r="442" spans="1:111" ht="12.75" hidden="1">
      <c r="A442" s="35"/>
      <c r="B442" s="52" t="s">
        <v>397</v>
      </c>
      <c r="C442" s="58">
        <f aca="true" t="shared" si="369" ref="C442:C459">D442+CK442</f>
        <v>0</v>
      </c>
      <c r="D442" s="59">
        <f aca="true" t="shared" si="370" ref="D442:D459">E442+T442+BO442+BZ442</f>
        <v>0</v>
      </c>
      <c r="E442" s="59">
        <f aca="true" t="shared" si="371" ref="E442:E459">F442+I442+P442</f>
        <v>0</v>
      </c>
      <c r="F442" s="59">
        <f aca="true" t="shared" si="372" ref="F442:F459">SUM(G442:H442)</f>
        <v>0</v>
      </c>
      <c r="G442" s="60"/>
      <c r="H442" s="60"/>
      <c r="I442" s="59">
        <f aca="true" t="shared" si="373" ref="I442:I459">SUM(J442:O442)</f>
        <v>0</v>
      </c>
      <c r="J442" s="61"/>
      <c r="K442" s="61"/>
      <c r="L442" s="61"/>
      <c r="M442" s="61"/>
      <c r="N442" s="61"/>
      <c r="O442" s="61"/>
      <c r="P442" s="59">
        <f aca="true" t="shared" si="374" ref="P442:P459">SUM(Q442:S442)</f>
        <v>0</v>
      </c>
      <c r="Q442" s="60"/>
      <c r="R442" s="60"/>
      <c r="S442" s="60"/>
      <c r="T442" s="59">
        <f aca="true" t="shared" si="375" ref="T442:T459">U442+Z442+AC442+AJ442+AO442+AX442</f>
        <v>0</v>
      </c>
      <c r="U442" s="59">
        <f aca="true" t="shared" si="376" ref="U442:U459">SUM(V442:Y442)</f>
        <v>0</v>
      </c>
      <c r="V442" s="61"/>
      <c r="W442" s="61"/>
      <c r="X442" s="61"/>
      <c r="Y442" s="61"/>
      <c r="Z442" s="59">
        <f aca="true" t="shared" si="377" ref="Z442:Z459">SUM(AA442:AB442)</f>
        <v>0</v>
      </c>
      <c r="AA442" s="61"/>
      <c r="AB442" s="61"/>
      <c r="AC442" s="59">
        <f aca="true" t="shared" si="378" ref="AC442:AC459">SUM(AD442:AI442)</f>
        <v>0</v>
      </c>
      <c r="AD442" s="61"/>
      <c r="AE442" s="61"/>
      <c r="AF442" s="61"/>
      <c r="AG442" s="61"/>
      <c r="AH442" s="61"/>
      <c r="AI442" s="61"/>
      <c r="AJ442" s="59">
        <f aca="true" t="shared" si="379" ref="AJ442:AJ459">SUM(AK442:AN442)</f>
        <v>0</v>
      </c>
      <c r="AK442" s="61"/>
      <c r="AL442" s="61"/>
      <c r="AM442" s="61"/>
      <c r="AN442" s="61"/>
      <c r="AO442" s="59">
        <f aca="true" t="shared" si="380" ref="AO442:AO459">SUM(AP442:AW442)</f>
        <v>0</v>
      </c>
      <c r="AP442" s="61"/>
      <c r="AQ442" s="61"/>
      <c r="AR442" s="61"/>
      <c r="AS442" s="61"/>
      <c r="AT442" s="61"/>
      <c r="AU442" s="61"/>
      <c r="AV442" s="61"/>
      <c r="AW442" s="61"/>
      <c r="AX442" s="59">
        <f aca="true" t="shared" si="381" ref="AX442:AX459">SUM(AY442:BN442)</f>
        <v>0</v>
      </c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59">
        <f aca="true" t="shared" si="382" ref="BO442:BO459">BP442+BQ442+BY442</f>
        <v>0</v>
      </c>
      <c r="BP442" s="61"/>
      <c r="BQ442" s="61">
        <f aca="true" t="shared" si="383" ref="BQ442:BQ459">SUM(BR442:BX442)</f>
        <v>0</v>
      </c>
      <c r="BR442" s="61"/>
      <c r="BS442" s="61"/>
      <c r="BT442" s="61"/>
      <c r="BU442" s="61"/>
      <c r="BV442" s="61"/>
      <c r="BW442" s="61"/>
      <c r="BX442" s="61"/>
      <c r="BY442" s="61"/>
      <c r="BZ442" s="59">
        <f aca="true" t="shared" si="384" ref="BZ442:BZ459">SUM(CA442:CJ442)</f>
        <v>0</v>
      </c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59">
        <f aca="true" t="shared" si="385" ref="CK442:CK459">CL442+CT442+CU442</f>
        <v>0</v>
      </c>
      <c r="CL442" s="59">
        <f aca="true" t="shared" si="386" ref="CL442:CL459">SUM(CM442:CS442)</f>
        <v>0</v>
      </c>
      <c r="CM442" s="61"/>
      <c r="CN442" s="61"/>
      <c r="CO442" s="61"/>
      <c r="CP442" s="61"/>
      <c r="CQ442" s="61"/>
      <c r="CR442" s="61"/>
      <c r="CS442" s="61"/>
      <c r="CT442" s="59"/>
      <c r="CU442" s="59">
        <f aca="true" t="shared" si="387" ref="CU442:CU459">SUM(CV442:DG442)</f>
        <v>0</v>
      </c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2"/>
      <c r="DG442" s="63"/>
    </row>
    <row r="443" spans="1:111" ht="12.75" hidden="1">
      <c r="A443" s="25" t="s">
        <v>1089</v>
      </c>
      <c r="B443" s="26" t="s">
        <v>1090</v>
      </c>
      <c r="C443" s="58">
        <f t="shared" si="369"/>
        <v>0</v>
      </c>
      <c r="D443" s="59">
        <f t="shared" si="370"/>
        <v>0</v>
      </c>
      <c r="E443" s="59">
        <f t="shared" si="371"/>
        <v>0</v>
      </c>
      <c r="F443" s="59">
        <f t="shared" si="372"/>
        <v>0</v>
      </c>
      <c r="G443" s="60"/>
      <c r="H443" s="60"/>
      <c r="I443" s="59">
        <f t="shared" si="373"/>
        <v>0</v>
      </c>
      <c r="J443" s="61"/>
      <c r="K443" s="61"/>
      <c r="L443" s="61"/>
      <c r="M443" s="61"/>
      <c r="N443" s="61"/>
      <c r="O443" s="61"/>
      <c r="P443" s="59">
        <f t="shared" si="374"/>
        <v>0</v>
      </c>
      <c r="Q443" s="60"/>
      <c r="R443" s="60"/>
      <c r="S443" s="60"/>
      <c r="T443" s="59">
        <f t="shared" si="375"/>
        <v>0</v>
      </c>
      <c r="U443" s="59">
        <f t="shared" si="376"/>
        <v>0</v>
      </c>
      <c r="V443" s="61"/>
      <c r="W443" s="61"/>
      <c r="X443" s="61"/>
      <c r="Y443" s="61"/>
      <c r="Z443" s="59">
        <f t="shared" si="377"/>
        <v>0</v>
      </c>
      <c r="AA443" s="61"/>
      <c r="AB443" s="61"/>
      <c r="AC443" s="59">
        <f t="shared" si="378"/>
        <v>0</v>
      </c>
      <c r="AD443" s="61"/>
      <c r="AE443" s="61"/>
      <c r="AF443" s="61"/>
      <c r="AG443" s="61"/>
      <c r="AH443" s="61"/>
      <c r="AI443" s="61"/>
      <c r="AJ443" s="59">
        <f t="shared" si="379"/>
        <v>0</v>
      </c>
      <c r="AK443" s="61"/>
      <c r="AL443" s="61"/>
      <c r="AM443" s="61"/>
      <c r="AN443" s="61"/>
      <c r="AO443" s="59">
        <f t="shared" si="380"/>
        <v>0</v>
      </c>
      <c r="AP443" s="61"/>
      <c r="AQ443" s="61"/>
      <c r="AR443" s="61"/>
      <c r="AS443" s="61"/>
      <c r="AT443" s="61"/>
      <c r="AU443" s="61"/>
      <c r="AV443" s="61"/>
      <c r="AW443" s="61"/>
      <c r="AX443" s="59">
        <f t="shared" si="381"/>
        <v>0</v>
      </c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59">
        <f t="shared" si="382"/>
        <v>0</v>
      </c>
      <c r="BP443" s="61"/>
      <c r="BQ443" s="61">
        <f t="shared" si="383"/>
        <v>0</v>
      </c>
      <c r="BR443" s="61"/>
      <c r="BS443" s="61"/>
      <c r="BT443" s="61"/>
      <c r="BU443" s="61"/>
      <c r="BV443" s="61"/>
      <c r="BW443" s="61"/>
      <c r="BX443" s="61"/>
      <c r="BY443" s="61"/>
      <c r="BZ443" s="59">
        <f t="shared" si="384"/>
        <v>0</v>
      </c>
      <c r="CA443" s="61"/>
      <c r="CB443" s="61"/>
      <c r="CC443" s="61"/>
      <c r="CD443" s="61"/>
      <c r="CE443" s="61"/>
      <c r="CF443" s="61"/>
      <c r="CG443" s="61"/>
      <c r="CH443" s="61"/>
      <c r="CI443" s="61"/>
      <c r="CJ443" s="61"/>
      <c r="CK443" s="59">
        <f t="shared" si="385"/>
        <v>0</v>
      </c>
      <c r="CL443" s="59">
        <f t="shared" si="386"/>
        <v>0</v>
      </c>
      <c r="CM443" s="61"/>
      <c r="CN443" s="61"/>
      <c r="CO443" s="61"/>
      <c r="CP443" s="61"/>
      <c r="CQ443" s="61"/>
      <c r="CR443" s="61"/>
      <c r="CS443" s="61"/>
      <c r="CT443" s="59"/>
      <c r="CU443" s="59">
        <f t="shared" si="387"/>
        <v>0</v>
      </c>
      <c r="CV443" s="61"/>
      <c r="CW443" s="61"/>
      <c r="CX443" s="61"/>
      <c r="CY443" s="61"/>
      <c r="CZ443" s="61"/>
      <c r="DA443" s="61"/>
      <c r="DB443" s="61"/>
      <c r="DC443" s="61"/>
      <c r="DD443" s="61"/>
      <c r="DE443" s="61"/>
      <c r="DF443" s="62"/>
      <c r="DG443" s="63"/>
    </row>
    <row r="444" spans="1:111" ht="12.75" hidden="1">
      <c r="A444" s="29" t="s">
        <v>1091</v>
      </c>
      <c r="B444" s="31" t="s">
        <v>1092</v>
      </c>
      <c r="C444" s="58">
        <f t="shared" si="369"/>
        <v>0</v>
      </c>
      <c r="D444" s="59">
        <f t="shared" si="370"/>
        <v>0</v>
      </c>
      <c r="E444" s="59">
        <f t="shared" si="371"/>
        <v>0</v>
      </c>
      <c r="F444" s="59">
        <f t="shared" si="372"/>
        <v>0</v>
      </c>
      <c r="G444" s="60"/>
      <c r="H444" s="60"/>
      <c r="I444" s="59">
        <f t="shared" si="373"/>
        <v>0</v>
      </c>
      <c r="J444" s="61"/>
      <c r="K444" s="61"/>
      <c r="L444" s="61"/>
      <c r="M444" s="61"/>
      <c r="N444" s="61"/>
      <c r="O444" s="61"/>
      <c r="P444" s="59">
        <f t="shared" si="374"/>
        <v>0</v>
      </c>
      <c r="Q444" s="60"/>
      <c r="R444" s="60"/>
      <c r="S444" s="60"/>
      <c r="T444" s="59">
        <f t="shared" si="375"/>
        <v>0</v>
      </c>
      <c r="U444" s="59">
        <f t="shared" si="376"/>
        <v>0</v>
      </c>
      <c r="V444" s="61"/>
      <c r="W444" s="61"/>
      <c r="X444" s="61"/>
      <c r="Y444" s="61"/>
      <c r="Z444" s="59">
        <f t="shared" si="377"/>
        <v>0</v>
      </c>
      <c r="AA444" s="61"/>
      <c r="AB444" s="61"/>
      <c r="AC444" s="59">
        <f t="shared" si="378"/>
        <v>0</v>
      </c>
      <c r="AD444" s="61"/>
      <c r="AE444" s="61"/>
      <c r="AF444" s="61"/>
      <c r="AG444" s="61"/>
      <c r="AH444" s="61"/>
      <c r="AI444" s="61"/>
      <c r="AJ444" s="59">
        <f t="shared" si="379"/>
        <v>0</v>
      </c>
      <c r="AK444" s="61"/>
      <c r="AL444" s="61"/>
      <c r="AM444" s="61"/>
      <c r="AN444" s="61"/>
      <c r="AO444" s="59">
        <f t="shared" si="380"/>
        <v>0</v>
      </c>
      <c r="AP444" s="61"/>
      <c r="AQ444" s="61"/>
      <c r="AR444" s="61"/>
      <c r="AS444" s="61"/>
      <c r="AT444" s="61"/>
      <c r="AU444" s="61"/>
      <c r="AV444" s="61"/>
      <c r="AW444" s="61"/>
      <c r="AX444" s="59">
        <f t="shared" si="381"/>
        <v>0</v>
      </c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59">
        <f t="shared" si="382"/>
        <v>0</v>
      </c>
      <c r="BP444" s="61"/>
      <c r="BQ444" s="61">
        <f t="shared" si="383"/>
        <v>0</v>
      </c>
      <c r="BR444" s="61"/>
      <c r="BS444" s="61"/>
      <c r="BT444" s="61"/>
      <c r="BU444" s="61"/>
      <c r="BV444" s="61"/>
      <c r="BW444" s="61"/>
      <c r="BX444" s="61"/>
      <c r="BY444" s="61"/>
      <c r="BZ444" s="59">
        <f t="shared" si="384"/>
        <v>0</v>
      </c>
      <c r="CA444" s="61"/>
      <c r="CB444" s="61"/>
      <c r="CC444" s="61"/>
      <c r="CD444" s="61"/>
      <c r="CE444" s="61"/>
      <c r="CF444" s="61"/>
      <c r="CG444" s="61"/>
      <c r="CH444" s="61"/>
      <c r="CI444" s="61"/>
      <c r="CJ444" s="61"/>
      <c r="CK444" s="59">
        <f t="shared" si="385"/>
        <v>0</v>
      </c>
      <c r="CL444" s="59">
        <f t="shared" si="386"/>
        <v>0</v>
      </c>
      <c r="CM444" s="61"/>
      <c r="CN444" s="61"/>
      <c r="CO444" s="61"/>
      <c r="CP444" s="61"/>
      <c r="CQ444" s="61"/>
      <c r="CR444" s="61"/>
      <c r="CS444" s="61"/>
      <c r="CT444" s="59"/>
      <c r="CU444" s="59">
        <f t="shared" si="387"/>
        <v>0</v>
      </c>
      <c r="CV444" s="61"/>
      <c r="CW444" s="61"/>
      <c r="CX444" s="61"/>
      <c r="CY444" s="61"/>
      <c r="CZ444" s="61"/>
      <c r="DA444" s="61"/>
      <c r="DB444" s="61"/>
      <c r="DC444" s="61"/>
      <c r="DD444" s="61"/>
      <c r="DE444" s="61"/>
      <c r="DF444" s="62"/>
      <c r="DG444" s="63"/>
    </row>
    <row r="445" spans="1:111" ht="12.75" hidden="1">
      <c r="A445" s="29" t="s">
        <v>1093</v>
      </c>
      <c r="B445" s="31" t="s">
        <v>1094</v>
      </c>
      <c r="C445" s="58">
        <f t="shared" si="369"/>
        <v>0</v>
      </c>
      <c r="D445" s="59">
        <f t="shared" si="370"/>
        <v>0</v>
      </c>
      <c r="E445" s="59">
        <f t="shared" si="371"/>
        <v>0</v>
      </c>
      <c r="F445" s="59">
        <f t="shared" si="372"/>
        <v>0</v>
      </c>
      <c r="G445" s="60"/>
      <c r="H445" s="60"/>
      <c r="I445" s="59">
        <f t="shared" si="373"/>
        <v>0</v>
      </c>
      <c r="J445" s="61"/>
      <c r="K445" s="61"/>
      <c r="L445" s="61"/>
      <c r="M445" s="61"/>
      <c r="N445" s="61"/>
      <c r="O445" s="61"/>
      <c r="P445" s="59">
        <f t="shared" si="374"/>
        <v>0</v>
      </c>
      <c r="Q445" s="60"/>
      <c r="R445" s="60"/>
      <c r="S445" s="60"/>
      <c r="T445" s="59">
        <f t="shared" si="375"/>
        <v>0</v>
      </c>
      <c r="U445" s="59">
        <f t="shared" si="376"/>
        <v>0</v>
      </c>
      <c r="V445" s="61"/>
      <c r="W445" s="61"/>
      <c r="X445" s="61"/>
      <c r="Y445" s="61"/>
      <c r="Z445" s="59">
        <f t="shared" si="377"/>
        <v>0</v>
      </c>
      <c r="AA445" s="61"/>
      <c r="AB445" s="61"/>
      <c r="AC445" s="59">
        <f t="shared" si="378"/>
        <v>0</v>
      </c>
      <c r="AD445" s="61"/>
      <c r="AE445" s="61"/>
      <c r="AF445" s="61"/>
      <c r="AG445" s="61"/>
      <c r="AH445" s="61"/>
      <c r="AI445" s="61"/>
      <c r="AJ445" s="59">
        <f t="shared" si="379"/>
        <v>0</v>
      </c>
      <c r="AK445" s="61"/>
      <c r="AL445" s="61"/>
      <c r="AM445" s="61"/>
      <c r="AN445" s="61"/>
      <c r="AO445" s="59">
        <f t="shared" si="380"/>
        <v>0</v>
      </c>
      <c r="AP445" s="61"/>
      <c r="AQ445" s="61"/>
      <c r="AR445" s="61"/>
      <c r="AS445" s="61"/>
      <c r="AT445" s="61"/>
      <c r="AU445" s="61"/>
      <c r="AV445" s="61"/>
      <c r="AW445" s="61"/>
      <c r="AX445" s="59">
        <f t="shared" si="381"/>
        <v>0</v>
      </c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59">
        <f t="shared" si="382"/>
        <v>0</v>
      </c>
      <c r="BP445" s="61"/>
      <c r="BQ445" s="61">
        <f t="shared" si="383"/>
        <v>0</v>
      </c>
      <c r="BR445" s="61"/>
      <c r="BS445" s="61"/>
      <c r="BT445" s="61"/>
      <c r="BU445" s="61"/>
      <c r="BV445" s="61"/>
      <c r="BW445" s="61"/>
      <c r="BX445" s="61"/>
      <c r="BY445" s="61"/>
      <c r="BZ445" s="59">
        <f t="shared" si="384"/>
        <v>0</v>
      </c>
      <c r="CA445" s="61"/>
      <c r="CB445" s="61"/>
      <c r="CC445" s="61"/>
      <c r="CD445" s="61"/>
      <c r="CE445" s="61"/>
      <c r="CF445" s="61"/>
      <c r="CG445" s="61"/>
      <c r="CH445" s="61"/>
      <c r="CI445" s="61"/>
      <c r="CJ445" s="61"/>
      <c r="CK445" s="59">
        <f t="shared" si="385"/>
        <v>0</v>
      </c>
      <c r="CL445" s="59">
        <f t="shared" si="386"/>
        <v>0</v>
      </c>
      <c r="CM445" s="61"/>
      <c r="CN445" s="61"/>
      <c r="CO445" s="61"/>
      <c r="CP445" s="61"/>
      <c r="CQ445" s="61"/>
      <c r="CR445" s="61"/>
      <c r="CS445" s="61"/>
      <c r="CT445" s="59"/>
      <c r="CU445" s="59">
        <f t="shared" si="387"/>
        <v>0</v>
      </c>
      <c r="CV445" s="61"/>
      <c r="CW445" s="61"/>
      <c r="CX445" s="61"/>
      <c r="CY445" s="61"/>
      <c r="CZ445" s="61"/>
      <c r="DA445" s="61"/>
      <c r="DB445" s="61"/>
      <c r="DC445" s="61"/>
      <c r="DD445" s="61"/>
      <c r="DE445" s="61"/>
      <c r="DF445" s="62"/>
      <c r="DG445" s="63"/>
    </row>
    <row r="446" spans="1:111" ht="12.75" hidden="1">
      <c r="A446" s="29" t="s">
        <v>1095</v>
      </c>
      <c r="B446" s="31" t="s">
        <v>1096</v>
      </c>
      <c r="C446" s="58">
        <f t="shared" si="369"/>
        <v>0</v>
      </c>
      <c r="D446" s="59">
        <f t="shared" si="370"/>
        <v>0</v>
      </c>
      <c r="E446" s="59">
        <f t="shared" si="371"/>
        <v>0</v>
      </c>
      <c r="F446" s="59">
        <f t="shared" si="372"/>
        <v>0</v>
      </c>
      <c r="G446" s="60"/>
      <c r="H446" s="60"/>
      <c r="I446" s="59">
        <f t="shared" si="373"/>
        <v>0</v>
      </c>
      <c r="J446" s="61"/>
      <c r="K446" s="61"/>
      <c r="L446" s="61"/>
      <c r="M446" s="61"/>
      <c r="N446" s="61"/>
      <c r="O446" s="61"/>
      <c r="P446" s="59">
        <f t="shared" si="374"/>
        <v>0</v>
      </c>
      <c r="Q446" s="60"/>
      <c r="R446" s="60"/>
      <c r="S446" s="60"/>
      <c r="T446" s="59">
        <f t="shared" si="375"/>
        <v>0</v>
      </c>
      <c r="U446" s="59">
        <f t="shared" si="376"/>
        <v>0</v>
      </c>
      <c r="V446" s="61"/>
      <c r="W446" s="61"/>
      <c r="X446" s="61"/>
      <c r="Y446" s="61"/>
      <c r="Z446" s="59">
        <f t="shared" si="377"/>
        <v>0</v>
      </c>
      <c r="AA446" s="61"/>
      <c r="AB446" s="61"/>
      <c r="AC446" s="59">
        <f t="shared" si="378"/>
        <v>0</v>
      </c>
      <c r="AD446" s="61"/>
      <c r="AE446" s="61"/>
      <c r="AF446" s="61"/>
      <c r="AG446" s="61"/>
      <c r="AH446" s="61"/>
      <c r="AI446" s="61"/>
      <c r="AJ446" s="59">
        <f t="shared" si="379"/>
        <v>0</v>
      </c>
      <c r="AK446" s="61"/>
      <c r="AL446" s="61"/>
      <c r="AM446" s="61"/>
      <c r="AN446" s="61"/>
      <c r="AO446" s="59">
        <f t="shared" si="380"/>
        <v>0</v>
      </c>
      <c r="AP446" s="61"/>
      <c r="AQ446" s="61"/>
      <c r="AR446" s="61"/>
      <c r="AS446" s="61"/>
      <c r="AT446" s="61"/>
      <c r="AU446" s="61"/>
      <c r="AV446" s="61"/>
      <c r="AW446" s="61"/>
      <c r="AX446" s="59">
        <f t="shared" si="381"/>
        <v>0</v>
      </c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59">
        <f t="shared" si="382"/>
        <v>0</v>
      </c>
      <c r="BP446" s="61"/>
      <c r="BQ446" s="61">
        <f t="shared" si="383"/>
        <v>0</v>
      </c>
      <c r="BR446" s="61"/>
      <c r="BS446" s="61"/>
      <c r="BT446" s="61"/>
      <c r="BU446" s="61"/>
      <c r="BV446" s="61"/>
      <c r="BW446" s="61"/>
      <c r="BX446" s="61"/>
      <c r="BY446" s="61"/>
      <c r="BZ446" s="59">
        <f t="shared" si="384"/>
        <v>0</v>
      </c>
      <c r="CA446" s="61"/>
      <c r="CB446" s="61"/>
      <c r="CC446" s="61"/>
      <c r="CD446" s="61"/>
      <c r="CE446" s="61"/>
      <c r="CF446" s="61"/>
      <c r="CG446" s="61"/>
      <c r="CH446" s="61"/>
      <c r="CI446" s="61"/>
      <c r="CJ446" s="61"/>
      <c r="CK446" s="59">
        <f t="shared" si="385"/>
        <v>0</v>
      </c>
      <c r="CL446" s="59">
        <f t="shared" si="386"/>
        <v>0</v>
      </c>
      <c r="CM446" s="61"/>
      <c r="CN446" s="61"/>
      <c r="CO446" s="61"/>
      <c r="CP446" s="61"/>
      <c r="CQ446" s="61"/>
      <c r="CR446" s="61"/>
      <c r="CS446" s="61"/>
      <c r="CT446" s="59"/>
      <c r="CU446" s="59">
        <f t="shared" si="387"/>
        <v>0</v>
      </c>
      <c r="CV446" s="61"/>
      <c r="CW446" s="61"/>
      <c r="CX446" s="61"/>
      <c r="CY446" s="61"/>
      <c r="CZ446" s="61"/>
      <c r="DA446" s="61"/>
      <c r="DB446" s="61"/>
      <c r="DC446" s="61"/>
      <c r="DD446" s="61"/>
      <c r="DE446" s="61"/>
      <c r="DF446" s="62"/>
      <c r="DG446" s="63"/>
    </row>
    <row r="447" spans="1:111" ht="12.75" hidden="1">
      <c r="A447" s="29" t="s">
        <v>1097</v>
      </c>
      <c r="B447" s="31" t="s">
        <v>1098</v>
      </c>
      <c r="C447" s="58">
        <f t="shared" si="369"/>
        <v>0</v>
      </c>
      <c r="D447" s="59">
        <f t="shared" si="370"/>
        <v>0</v>
      </c>
      <c r="E447" s="59">
        <f t="shared" si="371"/>
        <v>0</v>
      </c>
      <c r="F447" s="59">
        <f t="shared" si="372"/>
        <v>0</v>
      </c>
      <c r="G447" s="60"/>
      <c r="H447" s="60"/>
      <c r="I447" s="59">
        <f t="shared" si="373"/>
        <v>0</v>
      </c>
      <c r="J447" s="61"/>
      <c r="K447" s="61"/>
      <c r="L447" s="61"/>
      <c r="M447" s="61"/>
      <c r="N447" s="61"/>
      <c r="O447" s="61"/>
      <c r="P447" s="59">
        <f t="shared" si="374"/>
        <v>0</v>
      </c>
      <c r="Q447" s="60"/>
      <c r="R447" s="60"/>
      <c r="S447" s="60"/>
      <c r="T447" s="59">
        <f t="shared" si="375"/>
        <v>0</v>
      </c>
      <c r="U447" s="59">
        <f t="shared" si="376"/>
        <v>0</v>
      </c>
      <c r="V447" s="61"/>
      <c r="W447" s="61"/>
      <c r="X447" s="61"/>
      <c r="Y447" s="61"/>
      <c r="Z447" s="59">
        <f t="shared" si="377"/>
        <v>0</v>
      </c>
      <c r="AA447" s="61"/>
      <c r="AB447" s="61"/>
      <c r="AC447" s="59">
        <f t="shared" si="378"/>
        <v>0</v>
      </c>
      <c r="AD447" s="61"/>
      <c r="AE447" s="61"/>
      <c r="AF447" s="61"/>
      <c r="AG447" s="61"/>
      <c r="AH447" s="61"/>
      <c r="AI447" s="61"/>
      <c r="AJ447" s="59">
        <f t="shared" si="379"/>
        <v>0</v>
      </c>
      <c r="AK447" s="61"/>
      <c r="AL447" s="61"/>
      <c r="AM447" s="61"/>
      <c r="AN447" s="61"/>
      <c r="AO447" s="59">
        <f t="shared" si="380"/>
        <v>0</v>
      </c>
      <c r="AP447" s="61"/>
      <c r="AQ447" s="61"/>
      <c r="AR447" s="61"/>
      <c r="AS447" s="61"/>
      <c r="AT447" s="61"/>
      <c r="AU447" s="61"/>
      <c r="AV447" s="61"/>
      <c r="AW447" s="61"/>
      <c r="AX447" s="59">
        <f t="shared" si="381"/>
        <v>0</v>
      </c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59">
        <f t="shared" si="382"/>
        <v>0</v>
      </c>
      <c r="BP447" s="61"/>
      <c r="BQ447" s="61">
        <f t="shared" si="383"/>
        <v>0</v>
      </c>
      <c r="BR447" s="61"/>
      <c r="BS447" s="61"/>
      <c r="BT447" s="61"/>
      <c r="BU447" s="61"/>
      <c r="BV447" s="61"/>
      <c r="BW447" s="61"/>
      <c r="BX447" s="61"/>
      <c r="BY447" s="61"/>
      <c r="BZ447" s="59">
        <f t="shared" si="384"/>
        <v>0</v>
      </c>
      <c r="CA447" s="61"/>
      <c r="CB447" s="61"/>
      <c r="CC447" s="61"/>
      <c r="CD447" s="61"/>
      <c r="CE447" s="61"/>
      <c r="CF447" s="61"/>
      <c r="CG447" s="61"/>
      <c r="CH447" s="61"/>
      <c r="CI447" s="61"/>
      <c r="CJ447" s="61"/>
      <c r="CK447" s="59">
        <f t="shared" si="385"/>
        <v>0</v>
      </c>
      <c r="CL447" s="59">
        <f t="shared" si="386"/>
        <v>0</v>
      </c>
      <c r="CM447" s="61"/>
      <c r="CN447" s="61"/>
      <c r="CO447" s="61"/>
      <c r="CP447" s="61"/>
      <c r="CQ447" s="61"/>
      <c r="CR447" s="61"/>
      <c r="CS447" s="61"/>
      <c r="CT447" s="59"/>
      <c r="CU447" s="59">
        <f t="shared" si="387"/>
        <v>0</v>
      </c>
      <c r="CV447" s="61"/>
      <c r="CW447" s="61"/>
      <c r="CX447" s="61"/>
      <c r="CY447" s="61"/>
      <c r="CZ447" s="61"/>
      <c r="DA447" s="61"/>
      <c r="DB447" s="61"/>
      <c r="DC447" s="61"/>
      <c r="DD447" s="61"/>
      <c r="DE447" s="61"/>
      <c r="DF447" s="62"/>
      <c r="DG447" s="63"/>
    </row>
    <row r="448" spans="1:111" ht="12.75" hidden="1">
      <c r="A448" s="29" t="s">
        <v>1099</v>
      </c>
      <c r="B448" s="31" t="s">
        <v>1100</v>
      </c>
      <c r="C448" s="58">
        <f t="shared" si="369"/>
        <v>0</v>
      </c>
      <c r="D448" s="59">
        <f t="shared" si="370"/>
        <v>0</v>
      </c>
      <c r="E448" s="59">
        <f t="shared" si="371"/>
        <v>0</v>
      </c>
      <c r="F448" s="59">
        <f t="shared" si="372"/>
        <v>0</v>
      </c>
      <c r="G448" s="60"/>
      <c r="H448" s="60"/>
      <c r="I448" s="59">
        <f t="shared" si="373"/>
        <v>0</v>
      </c>
      <c r="J448" s="61"/>
      <c r="K448" s="61"/>
      <c r="L448" s="61"/>
      <c r="M448" s="61"/>
      <c r="N448" s="61"/>
      <c r="O448" s="61"/>
      <c r="P448" s="59">
        <f t="shared" si="374"/>
        <v>0</v>
      </c>
      <c r="Q448" s="60"/>
      <c r="R448" s="60"/>
      <c r="S448" s="60"/>
      <c r="T448" s="59">
        <f t="shared" si="375"/>
        <v>0</v>
      </c>
      <c r="U448" s="59">
        <f t="shared" si="376"/>
        <v>0</v>
      </c>
      <c r="V448" s="61"/>
      <c r="W448" s="61"/>
      <c r="X448" s="61"/>
      <c r="Y448" s="61"/>
      <c r="Z448" s="59">
        <f t="shared" si="377"/>
        <v>0</v>
      </c>
      <c r="AA448" s="61"/>
      <c r="AB448" s="61"/>
      <c r="AC448" s="59">
        <f t="shared" si="378"/>
        <v>0</v>
      </c>
      <c r="AD448" s="61"/>
      <c r="AE448" s="61"/>
      <c r="AF448" s="61"/>
      <c r="AG448" s="61"/>
      <c r="AH448" s="61"/>
      <c r="AI448" s="61"/>
      <c r="AJ448" s="59">
        <f t="shared" si="379"/>
        <v>0</v>
      </c>
      <c r="AK448" s="61"/>
      <c r="AL448" s="61"/>
      <c r="AM448" s="61"/>
      <c r="AN448" s="61"/>
      <c r="AO448" s="59">
        <f t="shared" si="380"/>
        <v>0</v>
      </c>
      <c r="AP448" s="61"/>
      <c r="AQ448" s="61"/>
      <c r="AR448" s="61"/>
      <c r="AS448" s="61"/>
      <c r="AT448" s="61"/>
      <c r="AU448" s="61"/>
      <c r="AV448" s="61"/>
      <c r="AW448" s="61"/>
      <c r="AX448" s="59">
        <f t="shared" si="381"/>
        <v>0</v>
      </c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59">
        <f t="shared" si="382"/>
        <v>0</v>
      </c>
      <c r="BP448" s="61"/>
      <c r="BQ448" s="61">
        <f t="shared" si="383"/>
        <v>0</v>
      </c>
      <c r="BR448" s="61"/>
      <c r="BS448" s="61"/>
      <c r="BT448" s="61"/>
      <c r="BU448" s="61"/>
      <c r="BV448" s="61"/>
      <c r="BW448" s="61"/>
      <c r="BX448" s="61"/>
      <c r="BY448" s="61"/>
      <c r="BZ448" s="59">
        <f t="shared" si="384"/>
        <v>0</v>
      </c>
      <c r="CA448" s="61"/>
      <c r="CB448" s="61"/>
      <c r="CC448" s="61"/>
      <c r="CD448" s="61"/>
      <c r="CE448" s="61"/>
      <c r="CF448" s="61"/>
      <c r="CG448" s="61"/>
      <c r="CH448" s="61"/>
      <c r="CI448" s="61"/>
      <c r="CJ448" s="61"/>
      <c r="CK448" s="59">
        <f t="shared" si="385"/>
        <v>0</v>
      </c>
      <c r="CL448" s="59">
        <f t="shared" si="386"/>
        <v>0</v>
      </c>
      <c r="CM448" s="61"/>
      <c r="CN448" s="61"/>
      <c r="CO448" s="61"/>
      <c r="CP448" s="61"/>
      <c r="CQ448" s="61"/>
      <c r="CR448" s="61"/>
      <c r="CS448" s="61"/>
      <c r="CT448" s="59"/>
      <c r="CU448" s="59">
        <f t="shared" si="387"/>
        <v>0</v>
      </c>
      <c r="CV448" s="61"/>
      <c r="CW448" s="61"/>
      <c r="CX448" s="61"/>
      <c r="CY448" s="61"/>
      <c r="CZ448" s="61"/>
      <c r="DA448" s="61"/>
      <c r="DB448" s="61"/>
      <c r="DC448" s="61"/>
      <c r="DD448" s="61"/>
      <c r="DE448" s="61"/>
      <c r="DF448" s="62"/>
      <c r="DG448" s="63"/>
    </row>
    <row r="449" spans="1:111" ht="12.75" hidden="1">
      <c r="A449" s="29" t="s">
        <v>1101</v>
      </c>
      <c r="B449" s="31" t="s">
        <v>930</v>
      </c>
      <c r="C449" s="58">
        <f t="shared" si="369"/>
        <v>0</v>
      </c>
      <c r="D449" s="59">
        <f t="shared" si="370"/>
        <v>0</v>
      </c>
      <c r="E449" s="59">
        <f t="shared" si="371"/>
        <v>0</v>
      </c>
      <c r="F449" s="59">
        <f t="shared" si="372"/>
        <v>0</v>
      </c>
      <c r="G449" s="60"/>
      <c r="H449" s="60"/>
      <c r="I449" s="59">
        <f t="shared" si="373"/>
        <v>0</v>
      </c>
      <c r="J449" s="61"/>
      <c r="K449" s="61"/>
      <c r="L449" s="61"/>
      <c r="M449" s="61"/>
      <c r="N449" s="61"/>
      <c r="O449" s="61"/>
      <c r="P449" s="59">
        <f t="shared" si="374"/>
        <v>0</v>
      </c>
      <c r="Q449" s="60"/>
      <c r="R449" s="60"/>
      <c r="S449" s="60"/>
      <c r="T449" s="59">
        <f t="shared" si="375"/>
        <v>0</v>
      </c>
      <c r="U449" s="59">
        <f t="shared" si="376"/>
        <v>0</v>
      </c>
      <c r="V449" s="61"/>
      <c r="W449" s="61"/>
      <c r="X449" s="61"/>
      <c r="Y449" s="61"/>
      <c r="Z449" s="59">
        <f t="shared" si="377"/>
        <v>0</v>
      </c>
      <c r="AA449" s="61"/>
      <c r="AB449" s="61"/>
      <c r="AC449" s="59">
        <f t="shared" si="378"/>
        <v>0</v>
      </c>
      <c r="AD449" s="61"/>
      <c r="AE449" s="61"/>
      <c r="AF449" s="61"/>
      <c r="AG449" s="61"/>
      <c r="AH449" s="61"/>
      <c r="AI449" s="61"/>
      <c r="AJ449" s="59">
        <f t="shared" si="379"/>
        <v>0</v>
      </c>
      <c r="AK449" s="61"/>
      <c r="AL449" s="61"/>
      <c r="AM449" s="61"/>
      <c r="AN449" s="61"/>
      <c r="AO449" s="59">
        <f t="shared" si="380"/>
        <v>0</v>
      </c>
      <c r="AP449" s="61"/>
      <c r="AQ449" s="61"/>
      <c r="AR449" s="61"/>
      <c r="AS449" s="61"/>
      <c r="AT449" s="61"/>
      <c r="AU449" s="61"/>
      <c r="AV449" s="61"/>
      <c r="AW449" s="61"/>
      <c r="AX449" s="59">
        <f t="shared" si="381"/>
        <v>0</v>
      </c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59">
        <f t="shared" si="382"/>
        <v>0</v>
      </c>
      <c r="BP449" s="61"/>
      <c r="BQ449" s="61">
        <f t="shared" si="383"/>
        <v>0</v>
      </c>
      <c r="BR449" s="61"/>
      <c r="BS449" s="61"/>
      <c r="BT449" s="61"/>
      <c r="BU449" s="61"/>
      <c r="BV449" s="61"/>
      <c r="BW449" s="61"/>
      <c r="BX449" s="61"/>
      <c r="BY449" s="61"/>
      <c r="BZ449" s="59">
        <f t="shared" si="384"/>
        <v>0</v>
      </c>
      <c r="CA449" s="61"/>
      <c r="CB449" s="61"/>
      <c r="CC449" s="61"/>
      <c r="CD449" s="61"/>
      <c r="CE449" s="61"/>
      <c r="CF449" s="61"/>
      <c r="CG449" s="61"/>
      <c r="CH449" s="61"/>
      <c r="CI449" s="61"/>
      <c r="CJ449" s="61"/>
      <c r="CK449" s="59">
        <f t="shared" si="385"/>
        <v>0</v>
      </c>
      <c r="CL449" s="59">
        <f t="shared" si="386"/>
        <v>0</v>
      </c>
      <c r="CM449" s="61"/>
      <c r="CN449" s="61"/>
      <c r="CO449" s="61"/>
      <c r="CP449" s="61"/>
      <c r="CQ449" s="61"/>
      <c r="CR449" s="61"/>
      <c r="CS449" s="61"/>
      <c r="CT449" s="59"/>
      <c r="CU449" s="59">
        <f t="shared" si="387"/>
        <v>0</v>
      </c>
      <c r="CV449" s="61"/>
      <c r="CW449" s="61"/>
      <c r="CX449" s="61"/>
      <c r="CY449" s="61"/>
      <c r="CZ449" s="61"/>
      <c r="DA449" s="61"/>
      <c r="DB449" s="61"/>
      <c r="DC449" s="61"/>
      <c r="DD449" s="61"/>
      <c r="DE449" s="61"/>
      <c r="DF449" s="62"/>
      <c r="DG449" s="63"/>
    </row>
    <row r="450" spans="1:111" ht="12.75" hidden="1">
      <c r="A450" s="29" t="s">
        <v>1102</v>
      </c>
      <c r="B450" s="31" t="s">
        <v>1103</v>
      </c>
      <c r="C450" s="58">
        <f t="shared" si="369"/>
        <v>0</v>
      </c>
      <c r="D450" s="59">
        <f t="shared" si="370"/>
        <v>0</v>
      </c>
      <c r="E450" s="59">
        <f t="shared" si="371"/>
        <v>0</v>
      </c>
      <c r="F450" s="59">
        <f t="shared" si="372"/>
        <v>0</v>
      </c>
      <c r="G450" s="60"/>
      <c r="H450" s="60"/>
      <c r="I450" s="59">
        <f t="shared" si="373"/>
        <v>0</v>
      </c>
      <c r="J450" s="61"/>
      <c r="K450" s="61"/>
      <c r="L450" s="61"/>
      <c r="M450" s="61"/>
      <c r="N450" s="61"/>
      <c r="O450" s="61"/>
      <c r="P450" s="59">
        <f t="shared" si="374"/>
        <v>0</v>
      </c>
      <c r="Q450" s="60"/>
      <c r="R450" s="60"/>
      <c r="S450" s="60"/>
      <c r="T450" s="59">
        <f t="shared" si="375"/>
        <v>0</v>
      </c>
      <c r="U450" s="59">
        <f t="shared" si="376"/>
        <v>0</v>
      </c>
      <c r="V450" s="61"/>
      <c r="W450" s="61"/>
      <c r="X450" s="61"/>
      <c r="Y450" s="61"/>
      <c r="Z450" s="59">
        <f t="shared" si="377"/>
        <v>0</v>
      </c>
      <c r="AA450" s="61"/>
      <c r="AB450" s="61"/>
      <c r="AC450" s="59">
        <f t="shared" si="378"/>
        <v>0</v>
      </c>
      <c r="AD450" s="61"/>
      <c r="AE450" s="61"/>
      <c r="AF450" s="61"/>
      <c r="AG450" s="61"/>
      <c r="AH450" s="61"/>
      <c r="AI450" s="61"/>
      <c r="AJ450" s="59">
        <f t="shared" si="379"/>
        <v>0</v>
      </c>
      <c r="AK450" s="61"/>
      <c r="AL450" s="61"/>
      <c r="AM450" s="61"/>
      <c r="AN450" s="61"/>
      <c r="AO450" s="59">
        <f t="shared" si="380"/>
        <v>0</v>
      </c>
      <c r="AP450" s="61"/>
      <c r="AQ450" s="61"/>
      <c r="AR450" s="61"/>
      <c r="AS450" s="61"/>
      <c r="AT450" s="61"/>
      <c r="AU450" s="61"/>
      <c r="AV450" s="61"/>
      <c r="AW450" s="61"/>
      <c r="AX450" s="59">
        <f t="shared" si="381"/>
        <v>0</v>
      </c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59">
        <f t="shared" si="382"/>
        <v>0</v>
      </c>
      <c r="BP450" s="61"/>
      <c r="BQ450" s="61">
        <f t="shared" si="383"/>
        <v>0</v>
      </c>
      <c r="BR450" s="61"/>
      <c r="BS450" s="61"/>
      <c r="BT450" s="61"/>
      <c r="BU450" s="61"/>
      <c r="BV450" s="61"/>
      <c r="BW450" s="61"/>
      <c r="BX450" s="61"/>
      <c r="BY450" s="61"/>
      <c r="BZ450" s="59">
        <f t="shared" si="384"/>
        <v>0</v>
      </c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59">
        <f t="shared" si="385"/>
        <v>0</v>
      </c>
      <c r="CL450" s="59">
        <f t="shared" si="386"/>
        <v>0</v>
      </c>
      <c r="CM450" s="61"/>
      <c r="CN450" s="61"/>
      <c r="CO450" s="61"/>
      <c r="CP450" s="61"/>
      <c r="CQ450" s="61"/>
      <c r="CR450" s="61"/>
      <c r="CS450" s="61"/>
      <c r="CT450" s="59"/>
      <c r="CU450" s="59">
        <f t="shared" si="387"/>
        <v>0</v>
      </c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2"/>
      <c r="DG450" s="63"/>
    </row>
    <row r="451" spans="1:111" ht="12.75" hidden="1">
      <c r="A451" s="29" t="s">
        <v>1104</v>
      </c>
      <c r="B451" s="31" t="s">
        <v>1105</v>
      </c>
      <c r="C451" s="58">
        <f t="shared" si="369"/>
        <v>0</v>
      </c>
      <c r="D451" s="59">
        <f t="shared" si="370"/>
        <v>0</v>
      </c>
      <c r="E451" s="59">
        <f t="shared" si="371"/>
        <v>0</v>
      </c>
      <c r="F451" s="59">
        <f t="shared" si="372"/>
        <v>0</v>
      </c>
      <c r="G451" s="60"/>
      <c r="H451" s="60"/>
      <c r="I451" s="59">
        <f t="shared" si="373"/>
        <v>0</v>
      </c>
      <c r="J451" s="61"/>
      <c r="K451" s="61"/>
      <c r="L451" s="61"/>
      <c r="M451" s="61"/>
      <c r="N451" s="61"/>
      <c r="O451" s="61"/>
      <c r="P451" s="59">
        <f t="shared" si="374"/>
        <v>0</v>
      </c>
      <c r="Q451" s="60"/>
      <c r="R451" s="60"/>
      <c r="S451" s="60"/>
      <c r="T451" s="59">
        <f t="shared" si="375"/>
        <v>0</v>
      </c>
      <c r="U451" s="59">
        <f t="shared" si="376"/>
        <v>0</v>
      </c>
      <c r="V451" s="61"/>
      <c r="W451" s="61"/>
      <c r="X451" s="61"/>
      <c r="Y451" s="61"/>
      <c r="Z451" s="59">
        <f t="shared" si="377"/>
        <v>0</v>
      </c>
      <c r="AA451" s="61"/>
      <c r="AB451" s="61"/>
      <c r="AC451" s="59">
        <f t="shared" si="378"/>
        <v>0</v>
      </c>
      <c r="AD451" s="61"/>
      <c r="AE451" s="61"/>
      <c r="AF451" s="61"/>
      <c r="AG451" s="61"/>
      <c r="AH451" s="61"/>
      <c r="AI451" s="61"/>
      <c r="AJ451" s="59">
        <f t="shared" si="379"/>
        <v>0</v>
      </c>
      <c r="AK451" s="61"/>
      <c r="AL451" s="61"/>
      <c r="AM451" s="61"/>
      <c r="AN451" s="61"/>
      <c r="AO451" s="59">
        <f t="shared" si="380"/>
        <v>0</v>
      </c>
      <c r="AP451" s="61"/>
      <c r="AQ451" s="61"/>
      <c r="AR451" s="61"/>
      <c r="AS451" s="61"/>
      <c r="AT451" s="61"/>
      <c r="AU451" s="61"/>
      <c r="AV451" s="61"/>
      <c r="AW451" s="61"/>
      <c r="AX451" s="59">
        <f t="shared" si="381"/>
        <v>0</v>
      </c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59">
        <f t="shared" si="382"/>
        <v>0</v>
      </c>
      <c r="BP451" s="61"/>
      <c r="BQ451" s="61">
        <f t="shared" si="383"/>
        <v>0</v>
      </c>
      <c r="BR451" s="61"/>
      <c r="BS451" s="61"/>
      <c r="BT451" s="61"/>
      <c r="BU451" s="61"/>
      <c r="BV451" s="61"/>
      <c r="BW451" s="61"/>
      <c r="BX451" s="61"/>
      <c r="BY451" s="61"/>
      <c r="BZ451" s="59">
        <f t="shared" si="384"/>
        <v>0</v>
      </c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59">
        <f t="shared" si="385"/>
        <v>0</v>
      </c>
      <c r="CL451" s="59">
        <f t="shared" si="386"/>
        <v>0</v>
      </c>
      <c r="CM451" s="61"/>
      <c r="CN451" s="61"/>
      <c r="CO451" s="61"/>
      <c r="CP451" s="61"/>
      <c r="CQ451" s="61"/>
      <c r="CR451" s="61"/>
      <c r="CS451" s="61"/>
      <c r="CT451" s="59"/>
      <c r="CU451" s="59">
        <f t="shared" si="387"/>
        <v>0</v>
      </c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2"/>
      <c r="DG451" s="63"/>
    </row>
    <row r="452" spans="1:111" ht="12.75" hidden="1">
      <c r="A452" s="29" t="s">
        <v>1106</v>
      </c>
      <c r="B452" s="31" t="s">
        <v>1107</v>
      </c>
      <c r="C452" s="58">
        <f t="shared" si="369"/>
        <v>0</v>
      </c>
      <c r="D452" s="59">
        <f t="shared" si="370"/>
        <v>0</v>
      </c>
      <c r="E452" s="59">
        <f t="shared" si="371"/>
        <v>0</v>
      </c>
      <c r="F452" s="59">
        <f t="shared" si="372"/>
        <v>0</v>
      </c>
      <c r="G452" s="60"/>
      <c r="H452" s="60"/>
      <c r="I452" s="59">
        <f t="shared" si="373"/>
        <v>0</v>
      </c>
      <c r="J452" s="61"/>
      <c r="K452" s="61"/>
      <c r="L452" s="61"/>
      <c r="M452" s="61"/>
      <c r="N452" s="61"/>
      <c r="O452" s="61"/>
      <c r="P452" s="59">
        <f t="shared" si="374"/>
        <v>0</v>
      </c>
      <c r="Q452" s="60"/>
      <c r="R452" s="60"/>
      <c r="S452" s="60"/>
      <c r="T452" s="59">
        <f t="shared" si="375"/>
        <v>0</v>
      </c>
      <c r="U452" s="59">
        <f t="shared" si="376"/>
        <v>0</v>
      </c>
      <c r="V452" s="61"/>
      <c r="W452" s="61"/>
      <c r="X452" s="61"/>
      <c r="Y452" s="61"/>
      <c r="Z452" s="59">
        <f t="shared" si="377"/>
        <v>0</v>
      </c>
      <c r="AA452" s="61"/>
      <c r="AB452" s="61"/>
      <c r="AC452" s="59">
        <f t="shared" si="378"/>
        <v>0</v>
      </c>
      <c r="AD452" s="61"/>
      <c r="AE452" s="61"/>
      <c r="AF452" s="61"/>
      <c r="AG452" s="61"/>
      <c r="AH452" s="61"/>
      <c r="AI452" s="61"/>
      <c r="AJ452" s="59">
        <f t="shared" si="379"/>
        <v>0</v>
      </c>
      <c r="AK452" s="61"/>
      <c r="AL452" s="61"/>
      <c r="AM452" s="61"/>
      <c r="AN452" s="61"/>
      <c r="AO452" s="59">
        <f t="shared" si="380"/>
        <v>0</v>
      </c>
      <c r="AP452" s="61"/>
      <c r="AQ452" s="61"/>
      <c r="AR452" s="61"/>
      <c r="AS452" s="61"/>
      <c r="AT452" s="61"/>
      <c r="AU452" s="61"/>
      <c r="AV452" s="61"/>
      <c r="AW452" s="61"/>
      <c r="AX452" s="59">
        <f t="shared" si="381"/>
        <v>0</v>
      </c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59">
        <f t="shared" si="382"/>
        <v>0</v>
      </c>
      <c r="BP452" s="61"/>
      <c r="BQ452" s="61">
        <f t="shared" si="383"/>
        <v>0</v>
      </c>
      <c r="BR452" s="61"/>
      <c r="BS452" s="61"/>
      <c r="BT452" s="61"/>
      <c r="BU452" s="61"/>
      <c r="BV452" s="61"/>
      <c r="BW452" s="61"/>
      <c r="BX452" s="61"/>
      <c r="BY452" s="61"/>
      <c r="BZ452" s="59">
        <f t="shared" si="384"/>
        <v>0</v>
      </c>
      <c r="CA452" s="61"/>
      <c r="CB452" s="61"/>
      <c r="CC452" s="61"/>
      <c r="CD452" s="61"/>
      <c r="CE452" s="61"/>
      <c r="CF452" s="61"/>
      <c r="CG452" s="61"/>
      <c r="CH452" s="61"/>
      <c r="CI452" s="61"/>
      <c r="CJ452" s="61"/>
      <c r="CK452" s="59">
        <f t="shared" si="385"/>
        <v>0</v>
      </c>
      <c r="CL452" s="59">
        <f t="shared" si="386"/>
        <v>0</v>
      </c>
      <c r="CM452" s="61"/>
      <c r="CN452" s="61"/>
      <c r="CO452" s="61"/>
      <c r="CP452" s="61"/>
      <c r="CQ452" s="61"/>
      <c r="CR452" s="61"/>
      <c r="CS452" s="61"/>
      <c r="CT452" s="59"/>
      <c r="CU452" s="59">
        <f t="shared" si="387"/>
        <v>0</v>
      </c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2"/>
      <c r="DG452" s="63"/>
    </row>
    <row r="453" spans="1:111" ht="12.75" hidden="1">
      <c r="A453" s="29" t="s">
        <v>1108</v>
      </c>
      <c r="B453" s="31" t="s">
        <v>1109</v>
      </c>
      <c r="C453" s="58">
        <f t="shared" si="369"/>
        <v>0</v>
      </c>
      <c r="D453" s="59">
        <f t="shared" si="370"/>
        <v>0</v>
      </c>
      <c r="E453" s="59">
        <f t="shared" si="371"/>
        <v>0</v>
      </c>
      <c r="F453" s="59">
        <f t="shared" si="372"/>
        <v>0</v>
      </c>
      <c r="G453" s="60"/>
      <c r="H453" s="60"/>
      <c r="I453" s="59">
        <f t="shared" si="373"/>
        <v>0</v>
      </c>
      <c r="J453" s="61"/>
      <c r="K453" s="61"/>
      <c r="L453" s="61"/>
      <c r="M453" s="61"/>
      <c r="N453" s="61"/>
      <c r="O453" s="61"/>
      <c r="P453" s="59">
        <f t="shared" si="374"/>
        <v>0</v>
      </c>
      <c r="Q453" s="60"/>
      <c r="R453" s="60"/>
      <c r="S453" s="60"/>
      <c r="T453" s="59">
        <f t="shared" si="375"/>
        <v>0</v>
      </c>
      <c r="U453" s="59">
        <f t="shared" si="376"/>
        <v>0</v>
      </c>
      <c r="V453" s="61"/>
      <c r="W453" s="61"/>
      <c r="X453" s="61"/>
      <c r="Y453" s="61"/>
      <c r="Z453" s="59">
        <f t="shared" si="377"/>
        <v>0</v>
      </c>
      <c r="AA453" s="61"/>
      <c r="AB453" s="61"/>
      <c r="AC453" s="59">
        <f t="shared" si="378"/>
        <v>0</v>
      </c>
      <c r="AD453" s="61"/>
      <c r="AE453" s="61"/>
      <c r="AF453" s="61"/>
      <c r="AG453" s="61"/>
      <c r="AH453" s="61"/>
      <c r="AI453" s="61"/>
      <c r="AJ453" s="59">
        <f t="shared" si="379"/>
        <v>0</v>
      </c>
      <c r="AK453" s="61"/>
      <c r="AL453" s="61"/>
      <c r="AM453" s="61"/>
      <c r="AN453" s="61"/>
      <c r="AO453" s="59">
        <f t="shared" si="380"/>
        <v>0</v>
      </c>
      <c r="AP453" s="61"/>
      <c r="AQ453" s="61"/>
      <c r="AR453" s="61"/>
      <c r="AS453" s="61"/>
      <c r="AT453" s="61"/>
      <c r="AU453" s="61"/>
      <c r="AV453" s="61"/>
      <c r="AW453" s="61"/>
      <c r="AX453" s="59">
        <f t="shared" si="381"/>
        <v>0</v>
      </c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59">
        <f t="shared" si="382"/>
        <v>0</v>
      </c>
      <c r="BP453" s="61"/>
      <c r="BQ453" s="61">
        <f t="shared" si="383"/>
        <v>0</v>
      </c>
      <c r="BR453" s="61"/>
      <c r="BS453" s="61"/>
      <c r="BT453" s="61"/>
      <c r="BU453" s="61"/>
      <c r="BV453" s="61"/>
      <c r="BW453" s="61"/>
      <c r="BX453" s="61"/>
      <c r="BY453" s="61"/>
      <c r="BZ453" s="59">
        <f t="shared" si="384"/>
        <v>0</v>
      </c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59">
        <f t="shared" si="385"/>
        <v>0</v>
      </c>
      <c r="CL453" s="59">
        <f t="shared" si="386"/>
        <v>0</v>
      </c>
      <c r="CM453" s="61"/>
      <c r="CN453" s="61"/>
      <c r="CO453" s="61"/>
      <c r="CP453" s="61"/>
      <c r="CQ453" s="61"/>
      <c r="CR453" s="61"/>
      <c r="CS453" s="61"/>
      <c r="CT453" s="59"/>
      <c r="CU453" s="59">
        <f t="shared" si="387"/>
        <v>0</v>
      </c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2"/>
      <c r="DG453" s="63"/>
    </row>
    <row r="454" spans="1:111" ht="12.75" hidden="1">
      <c r="A454" s="29" t="s">
        <v>1110</v>
      </c>
      <c r="B454" s="31" t="s">
        <v>1111</v>
      </c>
      <c r="C454" s="58">
        <f t="shared" si="369"/>
        <v>0</v>
      </c>
      <c r="D454" s="59">
        <f t="shared" si="370"/>
        <v>0</v>
      </c>
      <c r="E454" s="59">
        <f t="shared" si="371"/>
        <v>0</v>
      </c>
      <c r="F454" s="59">
        <f t="shared" si="372"/>
        <v>0</v>
      </c>
      <c r="G454" s="60"/>
      <c r="H454" s="60"/>
      <c r="I454" s="59">
        <f t="shared" si="373"/>
        <v>0</v>
      </c>
      <c r="J454" s="61"/>
      <c r="K454" s="61"/>
      <c r="L454" s="61"/>
      <c r="M454" s="61"/>
      <c r="N454" s="61"/>
      <c r="O454" s="61"/>
      <c r="P454" s="59">
        <f t="shared" si="374"/>
        <v>0</v>
      </c>
      <c r="Q454" s="60"/>
      <c r="R454" s="60"/>
      <c r="S454" s="60"/>
      <c r="T454" s="59">
        <f t="shared" si="375"/>
        <v>0</v>
      </c>
      <c r="U454" s="59">
        <f t="shared" si="376"/>
        <v>0</v>
      </c>
      <c r="V454" s="61"/>
      <c r="W454" s="61"/>
      <c r="X454" s="61"/>
      <c r="Y454" s="61"/>
      <c r="Z454" s="59">
        <f t="shared" si="377"/>
        <v>0</v>
      </c>
      <c r="AA454" s="61"/>
      <c r="AB454" s="61"/>
      <c r="AC454" s="59">
        <f t="shared" si="378"/>
        <v>0</v>
      </c>
      <c r="AD454" s="61"/>
      <c r="AE454" s="61"/>
      <c r="AF454" s="61"/>
      <c r="AG454" s="61"/>
      <c r="AH454" s="61"/>
      <c r="AI454" s="61"/>
      <c r="AJ454" s="59">
        <f t="shared" si="379"/>
        <v>0</v>
      </c>
      <c r="AK454" s="61"/>
      <c r="AL454" s="61"/>
      <c r="AM454" s="61"/>
      <c r="AN454" s="61"/>
      <c r="AO454" s="59">
        <f t="shared" si="380"/>
        <v>0</v>
      </c>
      <c r="AP454" s="61"/>
      <c r="AQ454" s="61"/>
      <c r="AR454" s="61"/>
      <c r="AS454" s="61"/>
      <c r="AT454" s="61"/>
      <c r="AU454" s="61"/>
      <c r="AV454" s="61"/>
      <c r="AW454" s="61"/>
      <c r="AX454" s="59">
        <f t="shared" si="381"/>
        <v>0</v>
      </c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59">
        <f t="shared" si="382"/>
        <v>0</v>
      </c>
      <c r="BP454" s="61"/>
      <c r="BQ454" s="61">
        <f t="shared" si="383"/>
        <v>0</v>
      </c>
      <c r="BR454" s="61"/>
      <c r="BS454" s="61"/>
      <c r="BT454" s="61"/>
      <c r="BU454" s="61"/>
      <c r="BV454" s="61"/>
      <c r="BW454" s="61"/>
      <c r="BX454" s="61"/>
      <c r="BY454" s="61"/>
      <c r="BZ454" s="59">
        <f t="shared" si="384"/>
        <v>0</v>
      </c>
      <c r="CA454" s="61"/>
      <c r="CB454" s="61"/>
      <c r="CC454" s="61"/>
      <c r="CD454" s="61"/>
      <c r="CE454" s="61"/>
      <c r="CF454" s="61"/>
      <c r="CG454" s="61"/>
      <c r="CH454" s="61"/>
      <c r="CI454" s="61"/>
      <c r="CJ454" s="61"/>
      <c r="CK454" s="59">
        <f t="shared" si="385"/>
        <v>0</v>
      </c>
      <c r="CL454" s="59">
        <f t="shared" si="386"/>
        <v>0</v>
      </c>
      <c r="CM454" s="61"/>
      <c r="CN454" s="61"/>
      <c r="CO454" s="61"/>
      <c r="CP454" s="61"/>
      <c r="CQ454" s="61"/>
      <c r="CR454" s="61"/>
      <c r="CS454" s="61"/>
      <c r="CT454" s="59"/>
      <c r="CU454" s="59">
        <f t="shared" si="387"/>
        <v>0</v>
      </c>
      <c r="CV454" s="61"/>
      <c r="CW454" s="61"/>
      <c r="CX454" s="61"/>
      <c r="CY454" s="61"/>
      <c r="CZ454" s="61"/>
      <c r="DA454" s="61"/>
      <c r="DB454" s="61"/>
      <c r="DC454" s="61"/>
      <c r="DD454" s="61"/>
      <c r="DE454" s="61"/>
      <c r="DF454" s="62"/>
      <c r="DG454" s="63"/>
    </row>
    <row r="455" spans="1:111" ht="12.75" hidden="1">
      <c r="A455" s="29" t="s">
        <v>1112</v>
      </c>
      <c r="B455" s="31" t="s">
        <v>1113</v>
      </c>
      <c r="C455" s="58">
        <f t="shared" si="369"/>
        <v>0</v>
      </c>
      <c r="D455" s="59">
        <f t="shared" si="370"/>
        <v>0</v>
      </c>
      <c r="E455" s="59">
        <f t="shared" si="371"/>
        <v>0</v>
      </c>
      <c r="F455" s="59">
        <f t="shared" si="372"/>
        <v>0</v>
      </c>
      <c r="G455" s="60"/>
      <c r="H455" s="60"/>
      <c r="I455" s="59">
        <f t="shared" si="373"/>
        <v>0</v>
      </c>
      <c r="J455" s="61"/>
      <c r="K455" s="61"/>
      <c r="L455" s="61"/>
      <c r="M455" s="61"/>
      <c r="N455" s="61"/>
      <c r="O455" s="61"/>
      <c r="P455" s="59">
        <f t="shared" si="374"/>
        <v>0</v>
      </c>
      <c r="Q455" s="60"/>
      <c r="R455" s="60"/>
      <c r="S455" s="60"/>
      <c r="T455" s="59">
        <f t="shared" si="375"/>
        <v>0</v>
      </c>
      <c r="U455" s="59">
        <f t="shared" si="376"/>
        <v>0</v>
      </c>
      <c r="V455" s="61"/>
      <c r="W455" s="61"/>
      <c r="X455" s="61"/>
      <c r="Y455" s="61"/>
      <c r="Z455" s="59">
        <f t="shared" si="377"/>
        <v>0</v>
      </c>
      <c r="AA455" s="61"/>
      <c r="AB455" s="61"/>
      <c r="AC455" s="59">
        <f t="shared" si="378"/>
        <v>0</v>
      </c>
      <c r="AD455" s="61"/>
      <c r="AE455" s="61"/>
      <c r="AF455" s="61"/>
      <c r="AG455" s="61"/>
      <c r="AH455" s="61"/>
      <c r="AI455" s="61"/>
      <c r="AJ455" s="59">
        <f t="shared" si="379"/>
        <v>0</v>
      </c>
      <c r="AK455" s="61"/>
      <c r="AL455" s="61"/>
      <c r="AM455" s="61"/>
      <c r="AN455" s="61"/>
      <c r="AO455" s="59">
        <f t="shared" si="380"/>
        <v>0</v>
      </c>
      <c r="AP455" s="61"/>
      <c r="AQ455" s="61"/>
      <c r="AR455" s="61"/>
      <c r="AS455" s="61"/>
      <c r="AT455" s="61"/>
      <c r="AU455" s="61"/>
      <c r="AV455" s="61"/>
      <c r="AW455" s="61"/>
      <c r="AX455" s="59">
        <f t="shared" si="381"/>
        <v>0</v>
      </c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59">
        <f t="shared" si="382"/>
        <v>0</v>
      </c>
      <c r="BP455" s="61"/>
      <c r="BQ455" s="61">
        <f t="shared" si="383"/>
        <v>0</v>
      </c>
      <c r="BR455" s="61"/>
      <c r="BS455" s="61"/>
      <c r="BT455" s="61"/>
      <c r="BU455" s="61"/>
      <c r="BV455" s="61"/>
      <c r="BW455" s="61"/>
      <c r="BX455" s="61"/>
      <c r="BY455" s="61"/>
      <c r="BZ455" s="59">
        <f t="shared" si="384"/>
        <v>0</v>
      </c>
      <c r="CA455" s="61"/>
      <c r="CB455" s="61"/>
      <c r="CC455" s="61"/>
      <c r="CD455" s="61"/>
      <c r="CE455" s="61"/>
      <c r="CF455" s="61"/>
      <c r="CG455" s="61"/>
      <c r="CH455" s="61"/>
      <c r="CI455" s="61"/>
      <c r="CJ455" s="61"/>
      <c r="CK455" s="59">
        <f t="shared" si="385"/>
        <v>0</v>
      </c>
      <c r="CL455" s="59">
        <f t="shared" si="386"/>
        <v>0</v>
      </c>
      <c r="CM455" s="61"/>
      <c r="CN455" s="61"/>
      <c r="CO455" s="61"/>
      <c r="CP455" s="61"/>
      <c r="CQ455" s="61"/>
      <c r="CR455" s="61"/>
      <c r="CS455" s="61"/>
      <c r="CT455" s="59"/>
      <c r="CU455" s="59">
        <f t="shared" si="387"/>
        <v>0</v>
      </c>
      <c r="CV455" s="61"/>
      <c r="CW455" s="61"/>
      <c r="CX455" s="61"/>
      <c r="CY455" s="61"/>
      <c r="CZ455" s="61"/>
      <c r="DA455" s="61"/>
      <c r="DB455" s="61"/>
      <c r="DC455" s="61"/>
      <c r="DD455" s="61"/>
      <c r="DE455" s="61"/>
      <c r="DF455" s="62"/>
      <c r="DG455" s="63"/>
    </row>
    <row r="456" spans="1:111" ht="12.75" hidden="1">
      <c r="A456" s="29" t="s">
        <v>1114</v>
      </c>
      <c r="B456" s="31" t="s">
        <v>1115</v>
      </c>
      <c r="C456" s="58">
        <f t="shared" si="369"/>
        <v>0</v>
      </c>
      <c r="D456" s="59">
        <f t="shared" si="370"/>
        <v>0</v>
      </c>
      <c r="E456" s="59">
        <f t="shared" si="371"/>
        <v>0</v>
      </c>
      <c r="F456" s="59">
        <f t="shared" si="372"/>
        <v>0</v>
      </c>
      <c r="G456" s="60"/>
      <c r="H456" s="60"/>
      <c r="I456" s="59">
        <f t="shared" si="373"/>
        <v>0</v>
      </c>
      <c r="J456" s="61"/>
      <c r="K456" s="61"/>
      <c r="L456" s="61"/>
      <c r="M456" s="61"/>
      <c r="N456" s="61"/>
      <c r="O456" s="61"/>
      <c r="P456" s="59">
        <f t="shared" si="374"/>
        <v>0</v>
      </c>
      <c r="Q456" s="60"/>
      <c r="R456" s="60"/>
      <c r="S456" s="60"/>
      <c r="T456" s="59">
        <f t="shared" si="375"/>
        <v>0</v>
      </c>
      <c r="U456" s="59">
        <f t="shared" si="376"/>
        <v>0</v>
      </c>
      <c r="V456" s="61"/>
      <c r="W456" s="61"/>
      <c r="X456" s="61"/>
      <c r="Y456" s="61"/>
      <c r="Z456" s="59">
        <f t="shared" si="377"/>
        <v>0</v>
      </c>
      <c r="AA456" s="61"/>
      <c r="AB456" s="61"/>
      <c r="AC456" s="59">
        <f t="shared" si="378"/>
        <v>0</v>
      </c>
      <c r="AD456" s="61"/>
      <c r="AE456" s="61"/>
      <c r="AF456" s="61"/>
      <c r="AG456" s="61"/>
      <c r="AH456" s="61"/>
      <c r="AI456" s="61"/>
      <c r="AJ456" s="59">
        <f t="shared" si="379"/>
        <v>0</v>
      </c>
      <c r="AK456" s="61"/>
      <c r="AL456" s="61"/>
      <c r="AM456" s="61"/>
      <c r="AN456" s="61"/>
      <c r="AO456" s="59">
        <f t="shared" si="380"/>
        <v>0</v>
      </c>
      <c r="AP456" s="61"/>
      <c r="AQ456" s="61"/>
      <c r="AR456" s="61"/>
      <c r="AS456" s="61"/>
      <c r="AT456" s="61"/>
      <c r="AU456" s="61"/>
      <c r="AV456" s="61"/>
      <c r="AW456" s="61"/>
      <c r="AX456" s="59">
        <f t="shared" si="381"/>
        <v>0</v>
      </c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59">
        <f t="shared" si="382"/>
        <v>0</v>
      </c>
      <c r="BP456" s="61"/>
      <c r="BQ456" s="61">
        <f t="shared" si="383"/>
        <v>0</v>
      </c>
      <c r="BR456" s="61"/>
      <c r="BS456" s="61"/>
      <c r="BT456" s="61"/>
      <c r="BU456" s="61"/>
      <c r="BV456" s="61"/>
      <c r="BW456" s="61"/>
      <c r="BX456" s="61"/>
      <c r="BY456" s="61"/>
      <c r="BZ456" s="59">
        <f t="shared" si="384"/>
        <v>0</v>
      </c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59">
        <f t="shared" si="385"/>
        <v>0</v>
      </c>
      <c r="CL456" s="59">
        <f t="shared" si="386"/>
        <v>0</v>
      </c>
      <c r="CM456" s="61"/>
      <c r="CN456" s="61"/>
      <c r="CO456" s="61"/>
      <c r="CP456" s="61"/>
      <c r="CQ456" s="61"/>
      <c r="CR456" s="61"/>
      <c r="CS456" s="61"/>
      <c r="CT456" s="59"/>
      <c r="CU456" s="59">
        <f t="shared" si="387"/>
        <v>0</v>
      </c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2"/>
      <c r="DG456" s="63"/>
    </row>
    <row r="457" spans="1:111" ht="12.75" hidden="1">
      <c r="A457" s="29" t="s">
        <v>1116</v>
      </c>
      <c r="B457" s="31" t="s">
        <v>1117</v>
      </c>
      <c r="C457" s="58">
        <f t="shared" si="369"/>
        <v>0</v>
      </c>
      <c r="D457" s="59">
        <f t="shared" si="370"/>
        <v>0</v>
      </c>
      <c r="E457" s="59">
        <f t="shared" si="371"/>
        <v>0</v>
      </c>
      <c r="F457" s="59">
        <f t="shared" si="372"/>
        <v>0</v>
      </c>
      <c r="G457" s="60"/>
      <c r="H457" s="60"/>
      <c r="I457" s="59">
        <f t="shared" si="373"/>
        <v>0</v>
      </c>
      <c r="J457" s="61"/>
      <c r="K457" s="61"/>
      <c r="L457" s="61"/>
      <c r="M457" s="61"/>
      <c r="N457" s="61"/>
      <c r="O457" s="61"/>
      <c r="P457" s="59">
        <f t="shared" si="374"/>
        <v>0</v>
      </c>
      <c r="Q457" s="60"/>
      <c r="R457" s="60"/>
      <c r="S457" s="60"/>
      <c r="T457" s="59">
        <f t="shared" si="375"/>
        <v>0</v>
      </c>
      <c r="U457" s="59">
        <f t="shared" si="376"/>
        <v>0</v>
      </c>
      <c r="V457" s="61"/>
      <c r="W457" s="61"/>
      <c r="X457" s="61"/>
      <c r="Y457" s="61"/>
      <c r="Z457" s="59">
        <f t="shared" si="377"/>
        <v>0</v>
      </c>
      <c r="AA457" s="61"/>
      <c r="AB457" s="61"/>
      <c r="AC457" s="59">
        <f t="shared" si="378"/>
        <v>0</v>
      </c>
      <c r="AD457" s="61"/>
      <c r="AE457" s="61"/>
      <c r="AF457" s="61"/>
      <c r="AG457" s="61"/>
      <c r="AH457" s="61"/>
      <c r="AI457" s="61"/>
      <c r="AJ457" s="59">
        <f t="shared" si="379"/>
        <v>0</v>
      </c>
      <c r="AK457" s="61"/>
      <c r="AL457" s="61"/>
      <c r="AM457" s="61"/>
      <c r="AN457" s="61"/>
      <c r="AO457" s="59">
        <f t="shared" si="380"/>
        <v>0</v>
      </c>
      <c r="AP457" s="61"/>
      <c r="AQ457" s="61"/>
      <c r="AR457" s="61"/>
      <c r="AS457" s="61"/>
      <c r="AT457" s="61"/>
      <c r="AU457" s="61"/>
      <c r="AV457" s="61"/>
      <c r="AW457" s="61"/>
      <c r="AX457" s="59">
        <f t="shared" si="381"/>
        <v>0</v>
      </c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59">
        <f t="shared" si="382"/>
        <v>0</v>
      </c>
      <c r="BP457" s="61"/>
      <c r="BQ457" s="61">
        <f t="shared" si="383"/>
        <v>0</v>
      </c>
      <c r="BR457" s="61"/>
      <c r="BS457" s="61"/>
      <c r="BT457" s="61"/>
      <c r="BU457" s="61"/>
      <c r="BV457" s="61"/>
      <c r="BW457" s="61"/>
      <c r="BX457" s="61"/>
      <c r="BY457" s="61"/>
      <c r="BZ457" s="59">
        <f t="shared" si="384"/>
        <v>0</v>
      </c>
      <c r="CA457" s="61"/>
      <c r="CB457" s="61"/>
      <c r="CC457" s="61"/>
      <c r="CD457" s="61"/>
      <c r="CE457" s="61"/>
      <c r="CF457" s="61"/>
      <c r="CG457" s="61"/>
      <c r="CH457" s="61"/>
      <c r="CI457" s="61"/>
      <c r="CJ457" s="61"/>
      <c r="CK457" s="59">
        <f t="shared" si="385"/>
        <v>0</v>
      </c>
      <c r="CL457" s="59">
        <f t="shared" si="386"/>
        <v>0</v>
      </c>
      <c r="CM457" s="61"/>
      <c r="CN457" s="61"/>
      <c r="CO457" s="61"/>
      <c r="CP457" s="61"/>
      <c r="CQ457" s="61"/>
      <c r="CR457" s="61"/>
      <c r="CS457" s="61"/>
      <c r="CT457" s="59"/>
      <c r="CU457" s="59">
        <f t="shared" si="387"/>
        <v>0</v>
      </c>
      <c r="CV457" s="61"/>
      <c r="CW457" s="61"/>
      <c r="CX457" s="61"/>
      <c r="CY457" s="61"/>
      <c r="CZ457" s="61"/>
      <c r="DA457" s="61"/>
      <c r="DB457" s="61"/>
      <c r="DC457" s="61"/>
      <c r="DD457" s="61"/>
      <c r="DE457" s="61"/>
      <c r="DF457" s="62"/>
      <c r="DG457" s="63"/>
    </row>
    <row r="458" spans="1:111" ht="12.75" hidden="1">
      <c r="A458" s="29" t="s">
        <v>1118</v>
      </c>
      <c r="B458" s="31" t="s">
        <v>1119</v>
      </c>
      <c r="C458" s="58">
        <f t="shared" si="369"/>
        <v>0</v>
      </c>
      <c r="D458" s="59">
        <f t="shared" si="370"/>
        <v>0</v>
      </c>
      <c r="E458" s="59">
        <f t="shared" si="371"/>
        <v>0</v>
      </c>
      <c r="F458" s="59">
        <f t="shared" si="372"/>
        <v>0</v>
      </c>
      <c r="G458" s="60"/>
      <c r="H458" s="60"/>
      <c r="I458" s="59">
        <f t="shared" si="373"/>
        <v>0</v>
      </c>
      <c r="J458" s="61"/>
      <c r="K458" s="61"/>
      <c r="L458" s="61"/>
      <c r="M458" s="61"/>
      <c r="N458" s="61"/>
      <c r="O458" s="61"/>
      <c r="P458" s="59">
        <f t="shared" si="374"/>
        <v>0</v>
      </c>
      <c r="Q458" s="60"/>
      <c r="R458" s="60"/>
      <c r="S458" s="60"/>
      <c r="T458" s="59">
        <f t="shared" si="375"/>
        <v>0</v>
      </c>
      <c r="U458" s="59">
        <f t="shared" si="376"/>
        <v>0</v>
      </c>
      <c r="V458" s="61"/>
      <c r="W458" s="61"/>
      <c r="X458" s="61"/>
      <c r="Y458" s="61"/>
      <c r="Z458" s="59">
        <f t="shared" si="377"/>
        <v>0</v>
      </c>
      <c r="AA458" s="61"/>
      <c r="AB458" s="61"/>
      <c r="AC458" s="59">
        <f t="shared" si="378"/>
        <v>0</v>
      </c>
      <c r="AD458" s="61"/>
      <c r="AE458" s="61"/>
      <c r="AF458" s="61"/>
      <c r="AG458" s="61"/>
      <c r="AH458" s="61"/>
      <c r="AI458" s="61"/>
      <c r="AJ458" s="59">
        <f t="shared" si="379"/>
        <v>0</v>
      </c>
      <c r="AK458" s="61"/>
      <c r="AL458" s="61"/>
      <c r="AM458" s="61"/>
      <c r="AN458" s="61"/>
      <c r="AO458" s="59">
        <f t="shared" si="380"/>
        <v>0</v>
      </c>
      <c r="AP458" s="61"/>
      <c r="AQ458" s="61"/>
      <c r="AR458" s="61"/>
      <c r="AS458" s="61"/>
      <c r="AT458" s="61"/>
      <c r="AU458" s="61"/>
      <c r="AV458" s="61"/>
      <c r="AW458" s="61"/>
      <c r="AX458" s="59">
        <f t="shared" si="381"/>
        <v>0</v>
      </c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59">
        <f t="shared" si="382"/>
        <v>0</v>
      </c>
      <c r="BP458" s="61"/>
      <c r="BQ458" s="61">
        <f t="shared" si="383"/>
        <v>0</v>
      </c>
      <c r="BR458" s="61"/>
      <c r="BS458" s="61"/>
      <c r="BT458" s="61"/>
      <c r="BU458" s="61"/>
      <c r="BV458" s="61"/>
      <c r="BW458" s="61"/>
      <c r="BX458" s="61"/>
      <c r="BY458" s="61"/>
      <c r="BZ458" s="59">
        <f t="shared" si="384"/>
        <v>0</v>
      </c>
      <c r="CA458" s="61"/>
      <c r="CB458" s="61"/>
      <c r="CC458" s="61"/>
      <c r="CD458" s="61"/>
      <c r="CE458" s="61"/>
      <c r="CF458" s="61"/>
      <c r="CG458" s="61"/>
      <c r="CH458" s="61"/>
      <c r="CI458" s="61"/>
      <c r="CJ458" s="61"/>
      <c r="CK458" s="59">
        <f t="shared" si="385"/>
        <v>0</v>
      </c>
      <c r="CL458" s="59">
        <f t="shared" si="386"/>
        <v>0</v>
      </c>
      <c r="CM458" s="61"/>
      <c r="CN458" s="61"/>
      <c r="CO458" s="61"/>
      <c r="CP458" s="61"/>
      <c r="CQ458" s="61"/>
      <c r="CR458" s="61"/>
      <c r="CS458" s="61"/>
      <c r="CT458" s="59"/>
      <c r="CU458" s="59">
        <f t="shared" si="387"/>
        <v>0</v>
      </c>
      <c r="CV458" s="61"/>
      <c r="CW458" s="61"/>
      <c r="CX458" s="61"/>
      <c r="CY458" s="61"/>
      <c r="CZ458" s="61"/>
      <c r="DA458" s="61"/>
      <c r="DB458" s="61"/>
      <c r="DC458" s="61"/>
      <c r="DD458" s="61"/>
      <c r="DE458" s="61"/>
      <c r="DF458" s="62"/>
      <c r="DG458" s="63"/>
    </row>
    <row r="459" spans="1:111" ht="12.75" hidden="1">
      <c r="A459" s="32"/>
      <c r="B459" s="32" t="s">
        <v>279</v>
      </c>
      <c r="C459" s="58">
        <f t="shared" si="369"/>
        <v>0</v>
      </c>
      <c r="D459" s="59">
        <f t="shared" si="370"/>
        <v>0</v>
      </c>
      <c r="E459" s="59">
        <f t="shared" si="371"/>
        <v>0</v>
      </c>
      <c r="F459" s="59">
        <f t="shared" si="372"/>
        <v>0</v>
      </c>
      <c r="G459" s="60"/>
      <c r="H459" s="60"/>
      <c r="I459" s="59">
        <f t="shared" si="373"/>
        <v>0</v>
      </c>
      <c r="J459" s="61"/>
      <c r="K459" s="61"/>
      <c r="L459" s="61"/>
      <c r="M459" s="61"/>
      <c r="N459" s="61"/>
      <c r="O459" s="61"/>
      <c r="P459" s="59">
        <f t="shared" si="374"/>
        <v>0</v>
      </c>
      <c r="Q459" s="60"/>
      <c r="R459" s="60"/>
      <c r="S459" s="60"/>
      <c r="T459" s="59">
        <f t="shared" si="375"/>
        <v>0</v>
      </c>
      <c r="U459" s="59">
        <f t="shared" si="376"/>
        <v>0</v>
      </c>
      <c r="V459" s="61"/>
      <c r="W459" s="61"/>
      <c r="X459" s="61"/>
      <c r="Y459" s="61"/>
      <c r="Z459" s="59">
        <f t="shared" si="377"/>
        <v>0</v>
      </c>
      <c r="AA459" s="61"/>
      <c r="AB459" s="61"/>
      <c r="AC459" s="59">
        <f t="shared" si="378"/>
        <v>0</v>
      </c>
      <c r="AD459" s="61"/>
      <c r="AE459" s="61"/>
      <c r="AF459" s="61"/>
      <c r="AG459" s="61"/>
      <c r="AH459" s="61"/>
      <c r="AI459" s="61"/>
      <c r="AJ459" s="59">
        <f t="shared" si="379"/>
        <v>0</v>
      </c>
      <c r="AK459" s="61"/>
      <c r="AL459" s="61"/>
      <c r="AM459" s="61"/>
      <c r="AN459" s="61"/>
      <c r="AO459" s="59">
        <f t="shared" si="380"/>
        <v>0</v>
      </c>
      <c r="AP459" s="61"/>
      <c r="AQ459" s="61"/>
      <c r="AR459" s="61"/>
      <c r="AS459" s="61"/>
      <c r="AT459" s="61"/>
      <c r="AU459" s="61"/>
      <c r="AV459" s="61"/>
      <c r="AW459" s="61"/>
      <c r="AX459" s="59">
        <f t="shared" si="381"/>
        <v>0</v>
      </c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59">
        <f t="shared" si="382"/>
        <v>0</v>
      </c>
      <c r="BP459" s="61"/>
      <c r="BQ459" s="61">
        <f t="shared" si="383"/>
        <v>0</v>
      </c>
      <c r="BR459" s="61"/>
      <c r="BS459" s="61"/>
      <c r="BT459" s="61"/>
      <c r="BU459" s="61"/>
      <c r="BV459" s="61"/>
      <c r="BW459" s="61"/>
      <c r="BX459" s="61"/>
      <c r="BY459" s="61"/>
      <c r="BZ459" s="59">
        <f t="shared" si="384"/>
        <v>0</v>
      </c>
      <c r="CA459" s="61"/>
      <c r="CB459" s="61"/>
      <c r="CC459" s="61"/>
      <c r="CD459" s="61"/>
      <c r="CE459" s="61"/>
      <c r="CF459" s="61"/>
      <c r="CG459" s="61"/>
      <c r="CH459" s="61"/>
      <c r="CI459" s="61"/>
      <c r="CJ459" s="61"/>
      <c r="CK459" s="59">
        <f t="shared" si="385"/>
        <v>0</v>
      </c>
      <c r="CL459" s="59">
        <f t="shared" si="386"/>
        <v>0</v>
      </c>
      <c r="CM459" s="61"/>
      <c r="CN459" s="61"/>
      <c r="CO459" s="61"/>
      <c r="CP459" s="61"/>
      <c r="CQ459" s="61"/>
      <c r="CR459" s="61"/>
      <c r="CS459" s="61"/>
      <c r="CT459" s="59"/>
      <c r="CU459" s="59">
        <f t="shared" si="387"/>
        <v>0</v>
      </c>
      <c r="CV459" s="61"/>
      <c r="CW459" s="61"/>
      <c r="CX459" s="61"/>
      <c r="CY459" s="61"/>
      <c r="CZ459" s="61"/>
      <c r="DA459" s="61"/>
      <c r="DB459" s="61"/>
      <c r="DC459" s="61"/>
      <c r="DD459" s="61"/>
      <c r="DE459" s="61"/>
      <c r="DF459" s="62"/>
      <c r="DG459" s="63"/>
    </row>
    <row r="460" spans="1:111" ht="12.75" hidden="1">
      <c r="A460" s="33"/>
      <c r="B460" s="34" t="s">
        <v>280</v>
      </c>
      <c r="C460" s="58"/>
      <c r="D460" s="59"/>
      <c r="E460" s="59"/>
      <c r="F460" s="59"/>
      <c r="G460" s="60"/>
      <c r="H460" s="60"/>
      <c r="I460" s="59"/>
      <c r="J460" s="61"/>
      <c r="K460" s="61"/>
      <c r="L460" s="61"/>
      <c r="M460" s="61"/>
      <c r="N460" s="61"/>
      <c r="O460" s="61"/>
      <c r="P460" s="59"/>
      <c r="Q460" s="60"/>
      <c r="R460" s="60"/>
      <c r="S460" s="60"/>
      <c r="T460" s="59"/>
      <c r="U460" s="59"/>
      <c r="V460" s="61"/>
      <c r="W460" s="61"/>
      <c r="X460" s="61"/>
      <c r="Y460" s="61"/>
      <c r="Z460" s="59"/>
      <c r="AA460" s="61"/>
      <c r="AB460" s="61"/>
      <c r="AC460" s="59"/>
      <c r="AD460" s="61"/>
      <c r="AE460" s="61"/>
      <c r="AF460" s="61"/>
      <c r="AG460" s="61"/>
      <c r="AH460" s="61"/>
      <c r="AI460" s="61"/>
      <c r="AJ460" s="59"/>
      <c r="AK460" s="61"/>
      <c r="AL460" s="61"/>
      <c r="AM460" s="61"/>
      <c r="AN460" s="61"/>
      <c r="AO460" s="59"/>
      <c r="AP460" s="61"/>
      <c r="AQ460" s="61"/>
      <c r="AR460" s="61"/>
      <c r="AS460" s="61"/>
      <c r="AT460" s="61"/>
      <c r="AU460" s="61"/>
      <c r="AV460" s="61"/>
      <c r="AW460" s="61"/>
      <c r="AX460" s="59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59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59"/>
      <c r="CA460" s="61"/>
      <c r="CB460" s="61"/>
      <c r="CC460" s="61"/>
      <c r="CD460" s="61"/>
      <c r="CE460" s="61"/>
      <c r="CF460" s="61"/>
      <c r="CG460" s="61"/>
      <c r="CH460" s="61"/>
      <c r="CI460" s="61"/>
      <c r="CJ460" s="61"/>
      <c r="CK460" s="59"/>
      <c r="CL460" s="59"/>
      <c r="CM460" s="61"/>
      <c r="CN460" s="61"/>
      <c r="CO460" s="61"/>
      <c r="CP460" s="61"/>
      <c r="CQ460" s="61"/>
      <c r="CR460" s="61"/>
      <c r="CS460" s="61"/>
      <c r="CT460" s="59"/>
      <c r="CU460" s="59"/>
      <c r="CV460" s="61"/>
      <c r="CW460" s="61"/>
      <c r="CX460" s="61"/>
      <c r="CY460" s="61"/>
      <c r="CZ460" s="61"/>
      <c r="DA460" s="61"/>
      <c r="DB460" s="61"/>
      <c r="DC460" s="61"/>
      <c r="DD460" s="61"/>
      <c r="DE460" s="61"/>
      <c r="DF460" s="62"/>
      <c r="DG460" s="63"/>
    </row>
    <row r="461" spans="1:111" ht="12.75" hidden="1">
      <c r="A461" s="35"/>
      <c r="B461" s="52" t="s">
        <v>397</v>
      </c>
      <c r="C461" s="58">
        <f aca="true" t="shared" si="388" ref="C461:C492">D461+CK461</f>
        <v>0</v>
      </c>
      <c r="D461" s="59">
        <f aca="true" t="shared" si="389" ref="D461:D492">E461+T461+BO461+BZ461</f>
        <v>0</v>
      </c>
      <c r="E461" s="59">
        <f aca="true" t="shared" si="390" ref="E461:E492">F461+I461+P461</f>
        <v>0</v>
      </c>
      <c r="F461" s="59">
        <f aca="true" t="shared" si="391" ref="F461:F492">SUM(G461:H461)</f>
        <v>0</v>
      </c>
      <c r="G461" s="60"/>
      <c r="H461" s="60"/>
      <c r="I461" s="59">
        <f aca="true" t="shared" si="392" ref="I461:I492">SUM(J461:O461)</f>
        <v>0</v>
      </c>
      <c r="J461" s="61"/>
      <c r="K461" s="61"/>
      <c r="L461" s="61"/>
      <c r="M461" s="61"/>
      <c r="N461" s="61"/>
      <c r="O461" s="61"/>
      <c r="P461" s="59">
        <f aca="true" t="shared" si="393" ref="P461:P492">SUM(Q461:S461)</f>
        <v>0</v>
      </c>
      <c r="Q461" s="60"/>
      <c r="R461" s="60"/>
      <c r="S461" s="60"/>
      <c r="T461" s="59">
        <f aca="true" t="shared" si="394" ref="T461:T492">U461+Z461+AC461+AJ461+AO461+AX461</f>
        <v>0</v>
      </c>
      <c r="U461" s="59">
        <f>SUM(V461:Y461)</f>
        <v>0</v>
      </c>
      <c r="V461" s="61"/>
      <c r="W461" s="61"/>
      <c r="X461" s="61"/>
      <c r="Y461" s="61"/>
      <c r="Z461" s="59">
        <f aca="true" t="shared" si="395" ref="Z461:Z492">SUM(AA461:AB461)</f>
        <v>0</v>
      </c>
      <c r="AA461" s="61"/>
      <c r="AB461" s="61"/>
      <c r="AC461" s="59">
        <f aca="true" t="shared" si="396" ref="AC461:AC492">SUM(AD461:AI461)</f>
        <v>0</v>
      </c>
      <c r="AD461" s="61"/>
      <c r="AE461" s="61"/>
      <c r="AF461" s="61"/>
      <c r="AG461" s="61"/>
      <c r="AH461" s="61"/>
      <c r="AI461" s="61"/>
      <c r="AJ461" s="59">
        <f>SUM(AK461:AN461)</f>
        <v>0</v>
      </c>
      <c r="AK461" s="61"/>
      <c r="AL461" s="61"/>
      <c r="AM461" s="61"/>
      <c r="AN461" s="61"/>
      <c r="AO461" s="59">
        <f aca="true" t="shared" si="397" ref="AO461:AO492">SUM(AP461:AW461)</f>
        <v>0</v>
      </c>
      <c r="AP461" s="61"/>
      <c r="AQ461" s="61"/>
      <c r="AR461" s="61"/>
      <c r="AS461" s="61"/>
      <c r="AT461" s="61"/>
      <c r="AU461" s="61"/>
      <c r="AV461" s="61"/>
      <c r="AW461" s="61"/>
      <c r="AX461" s="59">
        <f aca="true" t="shared" si="398" ref="AX461:AX492">SUM(AY461:BN461)</f>
        <v>0</v>
      </c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59">
        <f>BP461+BQ461+BY461</f>
        <v>0</v>
      </c>
      <c r="BP461" s="61"/>
      <c r="BQ461" s="61">
        <f>SUM(BR461:BX461)</f>
        <v>0</v>
      </c>
      <c r="BR461" s="61"/>
      <c r="BS461" s="61"/>
      <c r="BT461" s="61"/>
      <c r="BU461" s="61"/>
      <c r="BV461" s="61"/>
      <c r="BW461" s="61"/>
      <c r="BX461" s="61"/>
      <c r="BY461" s="61"/>
      <c r="BZ461" s="59">
        <f aca="true" t="shared" si="399" ref="BZ461:BZ492">SUM(CA461:CJ461)</f>
        <v>0</v>
      </c>
      <c r="CA461" s="61"/>
      <c r="CB461" s="61"/>
      <c r="CC461" s="61"/>
      <c r="CD461" s="61"/>
      <c r="CE461" s="61"/>
      <c r="CF461" s="61"/>
      <c r="CG461" s="61"/>
      <c r="CH461" s="61"/>
      <c r="CI461" s="61"/>
      <c r="CJ461" s="61"/>
      <c r="CK461" s="59">
        <f aca="true" t="shared" si="400" ref="CK461:CK492">CL461+CT461+CU461</f>
        <v>0</v>
      </c>
      <c r="CL461" s="59">
        <f aca="true" t="shared" si="401" ref="CL461:CL492">SUM(CM461:CS461)</f>
        <v>0</v>
      </c>
      <c r="CM461" s="61"/>
      <c r="CN461" s="61"/>
      <c r="CO461" s="61"/>
      <c r="CP461" s="61"/>
      <c r="CQ461" s="61"/>
      <c r="CR461" s="61"/>
      <c r="CS461" s="61"/>
      <c r="CT461" s="59"/>
      <c r="CU461" s="59">
        <f>SUM(CV461:DG461)</f>
        <v>0</v>
      </c>
      <c r="CV461" s="61"/>
      <c r="CW461" s="61"/>
      <c r="CX461" s="61"/>
      <c r="CY461" s="61"/>
      <c r="CZ461" s="61"/>
      <c r="DA461" s="61"/>
      <c r="DB461" s="61"/>
      <c r="DC461" s="61"/>
      <c r="DD461" s="61"/>
      <c r="DE461" s="61"/>
      <c r="DF461" s="62"/>
      <c r="DG461" s="63"/>
    </row>
    <row r="462" spans="1:111" ht="12.75" hidden="1">
      <c r="A462" s="25" t="s">
        <v>214</v>
      </c>
      <c r="B462" s="26" t="s">
        <v>215</v>
      </c>
      <c r="C462" s="58">
        <f t="shared" si="388"/>
        <v>0</v>
      </c>
      <c r="D462" s="59">
        <f t="shared" si="389"/>
        <v>0</v>
      </c>
      <c r="E462" s="59">
        <f t="shared" si="390"/>
        <v>0</v>
      </c>
      <c r="F462" s="59">
        <f t="shared" si="391"/>
        <v>0</v>
      </c>
      <c r="G462" s="60"/>
      <c r="H462" s="60"/>
      <c r="I462" s="59">
        <f t="shared" si="392"/>
        <v>0</v>
      </c>
      <c r="J462" s="61"/>
      <c r="K462" s="61"/>
      <c r="L462" s="61"/>
      <c r="M462" s="61"/>
      <c r="N462" s="61"/>
      <c r="O462" s="61"/>
      <c r="P462" s="59">
        <f t="shared" si="393"/>
        <v>0</v>
      </c>
      <c r="Q462" s="60">
        <f aca="true" t="shared" si="402" ref="Q462:Q506">G462*30.2%</f>
        <v>0</v>
      </c>
      <c r="R462" s="60"/>
      <c r="S462" s="60"/>
      <c r="T462" s="59">
        <f t="shared" si="394"/>
        <v>0</v>
      </c>
      <c r="U462" s="59">
        <f>SUM(V462:Y462)</f>
        <v>0</v>
      </c>
      <c r="V462" s="61"/>
      <c r="W462" s="61"/>
      <c r="X462" s="61"/>
      <c r="Y462" s="61"/>
      <c r="Z462" s="59">
        <f t="shared" si="395"/>
        <v>0</v>
      </c>
      <c r="AA462" s="61"/>
      <c r="AB462" s="61"/>
      <c r="AC462" s="59">
        <f t="shared" si="396"/>
        <v>0</v>
      </c>
      <c r="AD462" s="61"/>
      <c r="AE462" s="61"/>
      <c r="AF462" s="61"/>
      <c r="AG462" s="61"/>
      <c r="AH462" s="61"/>
      <c r="AI462" s="61"/>
      <c r="AJ462" s="59">
        <f>SUM(AK462:AN462)</f>
        <v>0</v>
      </c>
      <c r="AK462" s="61"/>
      <c r="AL462" s="61"/>
      <c r="AM462" s="61"/>
      <c r="AN462" s="61"/>
      <c r="AO462" s="59">
        <f t="shared" si="397"/>
        <v>0</v>
      </c>
      <c r="AP462" s="61"/>
      <c r="AQ462" s="61"/>
      <c r="AR462" s="61"/>
      <c r="AS462" s="61"/>
      <c r="AT462" s="61"/>
      <c r="AU462" s="61"/>
      <c r="AV462" s="61"/>
      <c r="AW462" s="61"/>
      <c r="AX462" s="59">
        <f t="shared" si="398"/>
        <v>0</v>
      </c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59">
        <f>BP462+BQ462+BY462</f>
        <v>0</v>
      </c>
      <c r="BP462" s="61"/>
      <c r="BQ462" s="61">
        <f>SUM(BR462:BX462)</f>
        <v>0</v>
      </c>
      <c r="BR462" s="61"/>
      <c r="BS462" s="61"/>
      <c r="BT462" s="61"/>
      <c r="BU462" s="61"/>
      <c r="BV462" s="61"/>
      <c r="BW462" s="61"/>
      <c r="BX462" s="61"/>
      <c r="BY462" s="61"/>
      <c r="BZ462" s="59">
        <f t="shared" si="399"/>
        <v>0</v>
      </c>
      <c r="CA462" s="61"/>
      <c r="CB462" s="61"/>
      <c r="CC462" s="61"/>
      <c r="CD462" s="61"/>
      <c r="CE462" s="61"/>
      <c r="CF462" s="61"/>
      <c r="CG462" s="61"/>
      <c r="CH462" s="61"/>
      <c r="CI462" s="61"/>
      <c r="CJ462" s="61"/>
      <c r="CK462" s="59">
        <f t="shared" si="400"/>
        <v>0</v>
      </c>
      <c r="CL462" s="59">
        <f t="shared" si="401"/>
        <v>0</v>
      </c>
      <c r="CM462" s="61"/>
      <c r="CN462" s="61"/>
      <c r="CO462" s="61"/>
      <c r="CP462" s="61"/>
      <c r="CQ462" s="61"/>
      <c r="CR462" s="61"/>
      <c r="CS462" s="61"/>
      <c r="CT462" s="59"/>
      <c r="CU462" s="59">
        <f>SUM(CV462:DG462)</f>
        <v>0</v>
      </c>
      <c r="CV462" s="61"/>
      <c r="CW462" s="61"/>
      <c r="CX462" s="61"/>
      <c r="CY462" s="61"/>
      <c r="CZ462" s="61"/>
      <c r="DA462" s="61"/>
      <c r="DB462" s="61"/>
      <c r="DC462" s="61"/>
      <c r="DD462" s="61"/>
      <c r="DE462" s="61"/>
      <c r="DF462" s="62"/>
      <c r="DG462" s="63"/>
    </row>
    <row r="463" spans="1:112" ht="12.75" hidden="1">
      <c r="A463" s="29" t="s">
        <v>216</v>
      </c>
      <c r="B463" s="31" t="s">
        <v>217</v>
      </c>
      <c r="C463" s="27">
        <f t="shared" si="388"/>
        <v>0</v>
      </c>
      <c r="D463" s="45">
        <f t="shared" si="389"/>
        <v>0</v>
      </c>
      <c r="E463" s="45">
        <f t="shared" si="390"/>
        <v>0</v>
      </c>
      <c r="F463" s="45">
        <f t="shared" si="391"/>
        <v>0</v>
      </c>
      <c r="G463" s="46"/>
      <c r="H463" s="46"/>
      <c r="I463" s="45">
        <f t="shared" si="392"/>
        <v>0</v>
      </c>
      <c r="J463" s="47"/>
      <c r="K463" s="47"/>
      <c r="L463" s="47"/>
      <c r="M463" s="47"/>
      <c r="N463" s="47"/>
      <c r="O463" s="47"/>
      <c r="P463" s="45">
        <f t="shared" si="393"/>
        <v>0</v>
      </c>
      <c r="Q463" s="46">
        <f t="shared" si="402"/>
        <v>0</v>
      </c>
      <c r="R463" s="46"/>
      <c r="S463" s="46"/>
      <c r="T463" s="45">
        <f t="shared" si="394"/>
        <v>0</v>
      </c>
      <c r="U463" s="45">
        <f>SUM(V463:Y463)</f>
        <v>0</v>
      </c>
      <c r="V463" s="47"/>
      <c r="W463" s="47"/>
      <c r="X463" s="47"/>
      <c r="Y463" s="47"/>
      <c r="Z463" s="45">
        <f t="shared" si="395"/>
        <v>0</v>
      </c>
      <c r="AA463" s="47"/>
      <c r="AB463" s="47"/>
      <c r="AC463" s="45">
        <f t="shared" si="396"/>
        <v>0</v>
      </c>
      <c r="AD463" s="47"/>
      <c r="AE463" s="47"/>
      <c r="AF463" s="47"/>
      <c r="AG463" s="47"/>
      <c r="AH463" s="47"/>
      <c r="AI463" s="47"/>
      <c r="AJ463" s="45">
        <f>SUM(AK463:AN463)</f>
        <v>0</v>
      </c>
      <c r="AK463" s="47"/>
      <c r="AL463" s="47"/>
      <c r="AM463" s="47"/>
      <c r="AN463" s="47"/>
      <c r="AO463" s="45">
        <f t="shared" si="397"/>
        <v>0</v>
      </c>
      <c r="AP463" s="47"/>
      <c r="AQ463" s="47"/>
      <c r="AR463" s="47"/>
      <c r="AS463" s="47"/>
      <c r="AT463" s="47"/>
      <c r="AU463" s="47"/>
      <c r="AV463" s="47"/>
      <c r="AW463" s="47"/>
      <c r="AX463" s="45">
        <f t="shared" si="398"/>
        <v>0</v>
      </c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5">
        <f>BP463+BQ463+BY463</f>
        <v>0</v>
      </c>
      <c r="BP463" s="47"/>
      <c r="BQ463" s="47">
        <f>SUM(BR463:BX463)</f>
        <v>0</v>
      </c>
      <c r="BR463" s="47"/>
      <c r="BS463" s="47"/>
      <c r="BT463" s="47"/>
      <c r="BU463" s="47"/>
      <c r="BV463" s="47"/>
      <c r="BW463" s="47"/>
      <c r="BX463" s="47"/>
      <c r="BY463" s="47"/>
      <c r="BZ463" s="45">
        <f t="shared" si="399"/>
        <v>0</v>
      </c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5">
        <f t="shared" si="400"/>
        <v>0</v>
      </c>
      <c r="CL463" s="45">
        <f t="shared" si="401"/>
        <v>0</v>
      </c>
      <c r="CM463" s="47"/>
      <c r="CN463" s="47"/>
      <c r="CO463" s="47"/>
      <c r="CP463" s="47"/>
      <c r="CQ463" s="47"/>
      <c r="CR463" s="47"/>
      <c r="CS463" s="47"/>
      <c r="CT463" s="45"/>
      <c r="CU463" s="45">
        <f>SUM(CV463:DG463)</f>
        <v>0</v>
      </c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8"/>
      <c r="DG463" s="49"/>
      <c r="DH463" s="28"/>
    </row>
    <row r="464" spans="1:112" ht="12.75" hidden="1">
      <c r="A464" s="29" t="s">
        <v>218</v>
      </c>
      <c r="B464" s="30" t="s">
        <v>219</v>
      </c>
      <c r="C464" s="27">
        <f t="shared" si="388"/>
        <v>381.0502</v>
      </c>
      <c r="D464" s="45">
        <f t="shared" si="389"/>
        <v>379.2502</v>
      </c>
      <c r="E464" s="45">
        <f t="shared" si="390"/>
        <v>351.6702</v>
      </c>
      <c r="F464" s="45">
        <f t="shared" si="391"/>
        <v>270.1</v>
      </c>
      <c r="G464" s="46">
        <f>G465+G466+G467</f>
        <v>237.1</v>
      </c>
      <c r="H464" s="46">
        <f>H465+H466+H467</f>
        <v>33</v>
      </c>
      <c r="I464" s="45">
        <f t="shared" si="392"/>
        <v>0</v>
      </c>
      <c r="J464" s="46">
        <f aca="true" t="shared" si="403" ref="J464:O464">J465+J466+J467</f>
        <v>0</v>
      </c>
      <c r="K464" s="46">
        <f t="shared" si="403"/>
        <v>0</v>
      </c>
      <c r="L464" s="46">
        <f t="shared" si="403"/>
        <v>0</v>
      </c>
      <c r="M464" s="46">
        <f t="shared" si="403"/>
        <v>0</v>
      </c>
      <c r="N464" s="46">
        <f t="shared" si="403"/>
        <v>0</v>
      </c>
      <c r="O464" s="46">
        <f t="shared" si="403"/>
        <v>0</v>
      </c>
      <c r="P464" s="45">
        <f t="shared" si="393"/>
        <v>81.57019999999999</v>
      </c>
      <c r="Q464" s="46">
        <f t="shared" si="402"/>
        <v>71.60419999999999</v>
      </c>
      <c r="R464" s="46">
        <f aca="true" t="shared" si="404" ref="R464:R506">H464*30.2%</f>
        <v>9.966</v>
      </c>
      <c r="S464" s="46">
        <f>S465+S466+S467</f>
        <v>0</v>
      </c>
      <c r="T464" s="45">
        <f t="shared" si="394"/>
        <v>20.68</v>
      </c>
      <c r="U464" s="46">
        <f>U465+U466+U467</f>
        <v>0</v>
      </c>
      <c r="V464" s="46">
        <f>V465+V466+V467</f>
        <v>0</v>
      </c>
      <c r="W464" s="46">
        <f>W465+W466+W467</f>
        <v>0</v>
      </c>
      <c r="X464" s="46">
        <f>X465+X466+X467</f>
        <v>0</v>
      </c>
      <c r="Y464" s="46">
        <f>Y465+Y466+Y467</f>
        <v>0</v>
      </c>
      <c r="Z464" s="45">
        <f t="shared" si="395"/>
        <v>1</v>
      </c>
      <c r="AA464" s="46">
        <f>AA465+AA466+AA467</f>
        <v>1</v>
      </c>
      <c r="AB464" s="46">
        <f>AB465+AB466+AB467</f>
        <v>0</v>
      </c>
      <c r="AC464" s="45">
        <f t="shared" si="396"/>
        <v>11.399999999999999</v>
      </c>
      <c r="AD464" s="46">
        <f aca="true" t="shared" si="405" ref="AD464:AN464">AD465+AD466+AD467</f>
        <v>0</v>
      </c>
      <c r="AE464" s="46">
        <f t="shared" si="405"/>
        <v>8.1</v>
      </c>
      <c r="AF464" s="46">
        <f t="shared" si="405"/>
        <v>3.3</v>
      </c>
      <c r="AG464" s="46">
        <f t="shared" si="405"/>
        <v>0</v>
      </c>
      <c r="AH464" s="46">
        <f t="shared" si="405"/>
        <v>0</v>
      </c>
      <c r="AI464" s="46">
        <f t="shared" si="405"/>
        <v>0</v>
      </c>
      <c r="AJ464" s="46">
        <f t="shared" si="405"/>
        <v>0</v>
      </c>
      <c r="AK464" s="46">
        <f t="shared" si="405"/>
        <v>0</v>
      </c>
      <c r="AL464" s="46">
        <f t="shared" si="405"/>
        <v>0</v>
      </c>
      <c r="AM464" s="46">
        <f t="shared" si="405"/>
        <v>0</v>
      </c>
      <c r="AN464" s="46">
        <f t="shared" si="405"/>
        <v>0</v>
      </c>
      <c r="AO464" s="45">
        <f t="shared" si="397"/>
        <v>0.6</v>
      </c>
      <c r="AP464" s="46">
        <f aca="true" t="shared" si="406" ref="AP464:AW464">AP465+AP466+AP467</f>
        <v>0</v>
      </c>
      <c r="AQ464" s="46">
        <f t="shared" si="406"/>
        <v>0</v>
      </c>
      <c r="AR464" s="46">
        <f t="shared" si="406"/>
        <v>0</v>
      </c>
      <c r="AS464" s="46">
        <f t="shared" si="406"/>
        <v>0</v>
      </c>
      <c r="AT464" s="46">
        <f t="shared" si="406"/>
        <v>0.6</v>
      </c>
      <c r="AU464" s="46">
        <f t="shared" si="406"/>
        <v>0</v>
      </c>
      <c r="AV464" s="46">
        <f t="shared" si="406"/>
        <v>0</v>
      </c>
      <c r="AW464" s="46">
        <f t="shared" si="406"/>
        <v>0</v>
      </c>
      <c r="AX464" s="45">
        <f t="shared" si="398"/>
        <v>7.68</v>
      </c>
      <c r="AY464" s="46">
        <f aca="true" t="shared" si="407" ref="AY464:BY464">AY465+AY466+AY467</f>
        <v>0</v>
      </c>
      <c r="AZ464" s="46">
        <f t="shared" si="407"/>
        <v>0</v>
      </c>
      <c r="BA464" s="46">
        <f t="shared" si="407"/>
        <v>0</v>
      </c>
      <c r="BB464" s="46">
        <f t="shared" si="407"/>
        <v>0</v>
      </c>
      <c r="BC464" s="46">
        <f t="shared" si="407"/>
        <v>0</v>
      </c>
      <c r="BD464" s="46">
        <f t="shared" si="407"/>
        <v>7.68</v>
      </c>
      <c r="BE464" s="46">
        <f t="shared" si="407"/>
        <v>0</v>
      </c>
      <c r="BF464" s="46">
        <f t="shared" si="407"/>
        <v>0</v>
      </c>
      <c r="BG464" s="46">
        <f t="shared" si="407"/>
        <v>0</v>
      </c>
      <c r="BH464" s="46">
        <f t="shared" si="407"/>
        <v>0</v>
      </c>
      <c r="BI464" s="46">
        <f t="shared" si="407"/>
        <v>0</v>
      </c>
      <c r="BJ464" s="46">
        <f t="shared" si="407"/>
        <v>0</v>
      </c>
      <c r="BK464" s="46">
        <f t="shared" si="407"/>
        <v>0</v>
      </c>
      <c r="BL464" s="46">
        <f t="shared" si="407"/>
        <v>0</v>
      </c>
      <c r="BM464" s="46">
        <f t="shared" si="407"/>
        <v>0</v>
      </c>
      <c r="BN464" s="46">
        <f t="shared" si="407"/>
        <v>0</v>
      </c>
      <c r="BO464" s="46">
        <f t="shared" si="407"/>
        <v>0</v>
      </c>
      <c r="BP464" s="46">
        <f t="shared" si="407"/>
        <v>0</v>
      </c>
      <c r="BQ464" s="46">
        <f t="shared" si="407"/>
        <v>0</v>
      </c>
      <c r="BR464" s="46">
        <f t="shared" si="407"/>
        <v>0</v>
      </c>
      <c r="BS464" s="46">
        <f t="shared" si="407"/>
        <v>0</v>
      </c>
      <c r="BT464" s="46">
        <f t="shared" si="407"/>
        <v>0</v>
      </c>
      <c r="BU464" s="46">
        <f t="shared" si="407"/>
        <v>0</v>
      </c>
      <c r="BV464" s="46">
        <f t="shared" si="407"/>
        <v>0</v>
      </c>
      <c r="BW464" s="46">
        <f t="shared" si="407"/>
        <v>0</v>
      </c>
      <c r="BX464" s="46">
        <f t="shared" si="407"/>
        <v>0</v>
      </c>
      <c r="BY464" s="46">
        <f t="shared" si="407"/>
        <v>0</v>
      </c>
      <c r="BZ464" s="45">
        <f t="shared" si="399"/>
        <v>6.9</v>
      </c>
      <c r="CA464" s="46">
        <f aca="true" t="shared" si="408" ref="CA464:CJ464">CA465+CA466+CA467</f>
        <v>0</v>
      </c>
      <c r="CB464" s="46">
        <f t="shared" si="408"/>
        <v>0</v>
      </c>
      <c r="CC464" s="46">
        <f t="shared" si="408"/>
        <v>0</v>
      </c>
      <c r="CD464" s="46">
        <f t="shared" si="408"/>
        <v>0</v>
      </c>
      <c r="CE464" s="46">
        <f t="shared" si="408"/>
        <v>0</v>
      </c>
      <c r="CF464" s="46">
        <f t="shared" si="408"/>
        <v>0</v>
      </c>
      <c r="CG464" s="46">
        <f t="shared" si="408"/>
        <v>0</v>
      </c>
      <c r="CH464" s="46">
        <f t="shared" si="408"/>
        <v>0</v>
      </c>
      <c r="CI464" s="46">
        <f t="shared" si="408"/>
        <v>0</v>
      </c>
      <c r="CJ464" s="46">
        <f t="shared" si="408"/>
        <v>6.9</v>
      </c>
      <c r="CK464" s="45">
        <f t="shared" si="400"/>
        <v>1.7999999999999998</v>
      </c>
      <c r="CL464" s="45">
        <f t="shared" si="401"/>
        <v>1.7999999999999998</v>
      </c>
      <c r="CM464" s="46">
        <f aca="true" t="shared" si="409" ref="CM464:DG464">CM465+CM466+CM467</f>
        <v>1.4</v>
      </c>
      <c r="CN464" s="46">
        <f t="shared" si="409"/>
        <v>0.4</v>
      </c>
      <c r="CO464" s="46">
        <f t="shared" si="409"/>
        <v>0</v>
      </c>
      <c r="CP464" s="46">
        <f t="shared" si="409"/>
        <v>0</v>
      </c>
      <c r="CQ464" s="46">
        <f t="shared" si="409"/>
        <v>0</v>
      </c>
      <c r="CR464" s="46">
        <f t="shared" si="409"/>
        <v>0</v>
      </c>
      <c r="CS464" s="46">
        <f t="shared" si="409"/>
        <v>0</v>
      </c>
      <c r="CT464" s="46">
        <f t="shared" si="409"/>
        <v>0</v>
      </c>
      <c r="CU464" s="46">
        <f t="shared" si="409"/>
        <v>0</v>
      </c>
      <c r="CV464" s="46">
        <f t="shared" si="409"/>
        <v>0</v>
      </c>
      <c r="CW464" s="46">
        <f t="shared" si="409"/>
        <v>0</v>
      </c>
      <c r="CX464" s="46">
        <f t="shared" si="409"/>
        <v>0</v>
      </c>
      <c r="CY464" s="46">
        <f t="shared" si="409"/>
        <v>0</v>
      </c>
      <c r="CZ464" s="46">
        <f t="shared" si="409"/>
        <v>0</v>
      </c>
      <c r="DA464" s="46">
        <f t="shared" si="409"/>
        <v>0</v>
      </c>
      <c r="DB464" s="46">
        <f t="shared" si="409"/>
        <v>0</v>
      </c>
      <c r="DC464" s="46">
        <f t="shared" si="409"/>
        <v>0</v>
      </c>
      <c r="DD464" s="46">
        <f t="shared" si="409"/>
        <v>0</v>
      </c>
      <c r="DE464" s="46">
        <f t="shared" si="409"/>
        <v>0</v>
      </c>
      <c r="DF464" s="46">
        <f t="shared" si="409"/>
        <v>0</v>
      </c>
      <c r="DG464" s="46">
        <f t="shared" si="409"/>
        <v>0</v>
      </c>
      <c r="DH464" s="28"/>
    </row>
    <row r="465" spans="1:112" ht="12.75" hidden="1">
      <c r="A465" s="29"/>
      <c r="B465" s="31" t="s">
        <v>1120</v>
      </c>
      <c r="C465" s="27">
        <f t="shared" si="388"/>
        <v>240.78919999999997</v>
      </c>
      <c r="D465" s="45">
        <f t="shared" si="389"/>
        <v>239.68919999999997</v>
      </c>
      <c r="E465" s="45">
        <f t="shared" si="390"/>
        <v>227.3292</v>
      </c>
      <c r="F465" s="45">
        <f t="shared" si="391"/>
        <v>174.6</v>
      </c>
      <c r="G465" s="46">
        <v>158.1</v>
      </c>
      <c r="H465" s="46">
        <v>16.5</v>
      </c>
      <c r="I465" s="45">
        <f t="shared" si="392"/>
        <v>0</v>
      </c>
      <c r="J465" s="47"/>
      <c r="K465" s="47"/>
      <c r="L465" s="47"/>
      <c r="M465" s="47"/>
      <c r="N465" s="47"/>
      <c r="O465" s="47"/>
      <c r="P465" s="45">
        <f t="shared" si="393"/>
        <v>52.72919999999999</v>
      </c>
      <c r="Q465" s="46">
        <f t="shared" si="402"/>
        <v>47.746199999999995</v>
      </c>
      <c r="R465" s="46">
        <f t="shared" si="404"/>
        <v>4.983</v>
      </c>
      <c r="S465" s="46"/>
      <c r="T465" s="45">
        <f t="shared" si="394"/>
        <v>7.66</v>
      </c>
      <c r="U465" s="45">
        <f aca="true" t="shared" si="410" ref="U465:U470">SUM(V465:Y465)</f>
        <v>0</v>
      </c>
      <c r="V465" s="47"/>
      <c r="W465" s="47"/>
      <c r="X465" s="47"/>
      <c r="Y465" s="47"/>
      <c r="Z465" s="45">
        <f t="shared" si="395"/>
        <v>0.4</v>
      </c>
      <c r="AA465" s="47">
        <v>0.4</v>
      </c>
      <c r="AB465" s="47"/>
      <c r="AC465" s="45">
        <f t="shared" si="396"/>
        <v>4.3</v>
      </c>
      <c r="AD465" s="47"/>
      <c r="AE465" s="47">
        <v>2.5</v>
      </c>
      <c r="AF465" s="47">
        <v>1.8</v>
      </c>
      <c r="AG465" s="47"/>
      <c r="AH465" s="47"/>
      <c r="AI465" s="47"/>
      <c r="AJ465" s="45">
        <f aca="true" t="shared" si="411" ref="AJ465:AJ470">SUM(AK465:AN465)</f>
        <v>0</v>
      </c>
      <c r="AK465" s="47"/>
      <c r="AL465" s="47"/>
      <c r="AM465" s="47"/>
      <c r="AN465" s="47"/>
      <c r="AO465" s="45">
        <f t="shared" si="397"/>
        <v>0.4</v>
      </c>
      <c r="AP465" s="47"/>
      <c r="AQ465" s="47"/>
      <c r="AR465" s="47"/>
      <c r="AS465" s="47"/>
      <c r="AT465" s="47">
        <v>0.4</v>
      </c>
      <c r="AU465" s="47"/>
      <c r="AV465" s="47"/>
      <c r="AW465" s="47"/>
      <c r="AX465" s="45">
        <f t="shared" si="398"/>
        <v>2.56</v>
      </c>
      <c r="AY465" s="47"/>
      <c r="AZ465" s="47"/>
      <c r="BA465" s="47"/>
      <c r="BB465" s="47"/>
      <c r="BC465" s="47"/>
      <c r="BD465" s="47">
        <v>2.56</v>
      </c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5">
        <f aca="true" t="shared" si="412" ref="BO465:BO470">BP465+BQ465+BY465</f>
        <v>0</v>
      </c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5">
        <f t="shared" si="399"/>
        <v>4.7</v>
      </c>
      <c r="CA465" s="47"/>
      <c r="CB465" s="47"/>
      <c r="CC465" s="47"/>
      <c r="CD465" s="47"/>
      <c r="CE465" s="47"/>
      <c r="CF465" s="47"/>
      <c r="CG465" s="47"/>
      <c r="CH465" s="47"/>
      <c r="CI465" s="47"/>
      <c r="CJ465" s="47">
        <v>4.7</v>
      </c>
      <c r="CK465" s="45">
        <f t="shared" si="400"/>
        <v>1.1</v>
      </c>
      <c r="CL465" s="45">
        <f t="shared" si="401"/>
        <v>1.1</v>
      </c>
      <c r="CM465" s="47">
        <v>0.9</v>
      </c>
      <c r="CN465" s="47">
        <v>0.2</v>
      </c>
      <c r="CO465" s="47"/>
      <c r="CP465" s="47"/>
      <c r="CQ465" s="47"/>
      <c r="CR465" s="47"/>
      <c r="CS465" s="47"/>
      <c r="CT465" s="45"/>
      <c r="CU465" s="45">
        <f aca="true" t="shared" si="413" ref="CU465:CU470">SUM(CV465:DG465)</f>
        <v>0</v>
      </c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8"/>
      <c r="DG465" s="49"/>
      <c r="DH465" s="28"/>
    </row>
    <row r="466" spans="1:112" ht="12.75" hidden="1">
      <c r="A466" s="29"/>
      <c r="B466" s="31" t="s">
        <v>1121</v>
      </c>
      <c r="C466" s="27">
        <f t="shared" si="388"/>
        <v>81.272</v>
      </c>
      <c r="D466" s="45">
        <f t="shared" si="389"/>
        <v>80.872</v>
      </c>
      <c r="E466" s="45">
        <f t="shared" si="390"/>
        <v>72.912</v>
      </c>
      <c r="F466" s="45">
        <f t="shared" si="391"/>
        <v>56</v>
      </c>
      <c r="G466" s="46">
        <v>39.5</v>
      </c>
      <c r="H466" s="46">
        <v>16.5</v>
      </c>
      <c r="I466" s="45">
        <f t="shared" si="392"/>
        <v>0</v>
      </c>
      <c r="J466" s="47"/>
      <c r="K466" s="47"/>
      <c r="L466" s="47"/>
      <c r="M466" s="47"/>
      <c r="N466" s="47"/>
      <c r="O466" s="47"/>
      <c r="P466" s="45">
        <f t="shared" si="393"/>
        <v>16.912</v>
      </c>
      <c r="Q466" s="46">
        <f t="shared" si="402"/>
        <v>11.929</v>
      </c>
      <c r="R466" s="46">
        <f t="shared" si="404"/>
        <v>4.983</v>
      </c>
      <c r="S466" s="46"/>
      <c r="T466" s="45">
        <f t="shared" si="394"/>
        <v>6.66</v>
      </c>
      <c r="U466" s="45">
        <f t="shared" si="410"/>
        <v>0</v>
      </c>
      <c r="V466" s="47"/>
      <c r="W466" s="47"/>
      <c r="X466" s="47"/>
      <c r="Y466" s="47"/>
      <c r="Z466" s="45">
        <f t="shared" si="395"/>
        <v>0.3</v>
      </c>
      <c r="AA466" s="47">
        <v>0.3</v>
      </c>
      <c r="AB466" s="47"/>
      <c r="AC466" s="45">
        <f t="shared" si="396"/>
        <v>3.7</v>
      </c>
      <c r="AD466" s="47"/>
      <c r="AE466" s="47">
        <v>3.1</v>
      </c>
      <c r="AF466" s="47">
        <v>0.6</v>
      </c>
      <c r="AG466" s="47"/>
      <c r="AH466" s="47"/>
      <c r="AI466" s="47"/>
      <c r="AJ466" s="45">
        <f t="shared" si="411"/>
        <v>0</v>
      </c>
      <c r="AK466" s="47"/>
      <c r="AL466" s="47"/>
      <c r="AM466" s="47"/>
      <c r="AN466" s="47"/>
      <c r="AO466" s="45">
        <f t="shared" si="397"/>
        <v>0.1</v>
      </c>
      <c r="AP466" s="47"/>
      <c r="AQ466" s="47"/>
      <c r="AR466" s="47"/>
      <c r="AS466" s="47"/>
      <c r="AT466" s="47">
        <v>0.1</v>
      </c>
      <c r="AU466" s="47"/>
      <c r="AV466" s="47"/>
      <c r="AW466" s="47"/>
      <c r="AX466" s="45">
        <f t="shared" si="398"/>
        <v>2.56</v>
      </c>
      <c r="AY466" s="47"/>
      <c r="AZ466" s="47"/>
      <c r="BA466" s="47"/>
      <c r="BB466" s="47"/>
      <c r="BC466" s="47"/>
      <c r="BD466" s="47">
        <v>2.56</v>
      </c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5">
        <f t="shared" si="412"/>
        <v>0</v>
      </c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5">
        <f t="shared" si="399"/>
        <v>1.3</v>
      </c>
      <c r="CA466" s="47"/>
      <c r="CB466" s="47"/>
      <c r="CC466" s="47"/>
      <c r="CD466" s="47"/>
      <c r="CE466" s="47"/>
      <c r="CF466" s="47"/>
      <c r="CG466" s="47"/>
      <c r="CH466" s="47"/>
      <c r="CI466" s="47"/>
      <c r="CJ466" s="47">
        <v>1.3</v>
      </c>
      <c r="CK466" s="45">
        <f t="shared" si="400"/>
        <v>0.4</v>
      </c>
      <c r="CL466" s="45">
        <f t="shared" si="401"/>
        <v>0.4</v>
      </c>
      <c r="CM466" s="47">
        <v>0.3</v>
      </c>
      <c r="CN466" s="47">
        <v>0.1</v>
      </c>
      <c r="CO466" s="47"/>
      <c r="CP466" s="47"/>
      <c r="CQ466" s="47"/>
      <c r="CR466" s="47"/>
      <c r="CS466" s="47"/>
      <c r="CT466" s="45"/>
      <c r="CU466" s="45">
        <f t="shared" si="413"/>
        <v>0</v>
      </c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8"/>
      <c r="DG466" s="49"/>
      <c r="DH466" s="28"/>
    </row>
    <row r="467" spans="1:112" ht="12.75" hidden="1">
      <c r="A467" s="29"/>
      <c r="B467" s="31" t="s">
        <v>1122</v>
      </c>
      <c r="C467" s="27">
        <f t="shared" si="388"/>
        <v>58.989</v>
      </c>
      <c r="D467" s="45">
        <f t="shared" si="389"/>
        <v>58.689</v>
      </c>
      <c r="E467" s="45">
        <f t="shared" si="390"/>
        <v>51.429</v>
      </c>
      <c r="F467" s="45">
        <f t="shared" si="391"/>
        <v>39.5</v>
      </c>
      <c r="G467" s="46">
        <v>39.5</v>
      </c>
      <c r="H467" s="46"/>
      <c r="I467" s="45">
        <f t="shared" si="392"/>
        <v>0</v>
      </c>
      <c r="J467" s="47"/>
      <c r="K467" s="47"/>
      <c r="L467" s="47"/>
      <c r="M467" s="47"/>
      <c r="N467" s="47"/>
      <c r="O467" s="47"/>
      <c r="P467" s="45">
        <f t="shared" si="393"/>
        <v>11.929</v>
      </c>
      <c r="Q467" s="46">
        <f t="shared" si="402"/>
        <v>11.929</v>
      </c>
      <c r="R467" s="46">
        <f t="shared" si="404"/>
        <v>0</v>
      </c>
      <c r="S467" s="46"/>
      <c r="T467" s="45">
        <f t="shared" si="394"/>
        <v>6.359999999999999</v>
      </c>
      <c r="U467" s="45">
        <f t="shared" si="410"/>
        <v>0</v>
      </c>
      <c r="V467" s="47"/>
      <c r="W467" s="47"/>
      <c r="X467" s="47"/>
      <c r="Y467" s="47"/>
      <c r="Z467" s="45">
        <f t="shared" si="395"/>
        <v>0.3</v>
      </c>
      <c r="AA467" s="47">
        <v>0.3</v>
      </c>
      <c r="AB467" s="47"/>
      <c r="AC467" s="45">
        <f t="shared" si="396"/>
        <v>3.4</v>
      </c>
      <c r="AD467" s="47"/>
      <c r="AE467" s="47">
        <v>2.5</v>
      </c>
      <c r="AF467" s="47">
        <v>0.9</v>
      </c>
      <c r="AG467" s="47"/>
      <c r="AH467" s="47"/>
      <c r="AI467" s="47"/>
      <c r="AJ467" s="45">
        <f t="shared" si="411"/>
        <v>0</v>
      </c>
      <c r="AK467" s="47"/>
      <c r="AL467" s="47"/>
      <c r="AM467" s="47"/>
      <c r="AN467" s="47"/>
      <c r="AO467" s="45">
        <f t="shared" si="397"/>
        <v>0.1</v>
      </c>
      <c r="AP467" s="47"/>
      <c r="AQ467" s="47"/>
      <c r="AR467" s="47"/>
      <c r="AS467" s="47"/>
      <c r="AT467" s="47">
        <v>0.1</v>
      </c>
      <c r="AU467" s="47"/>
      <c r="AV467" s="47"/>
      <c r="AW467" s="47"/>
      <c r="AX467" s="45">
        <f t="shared" si="398"/>
        <v>2.56</v>
      </c>
      <c r="AY467" s="47"/>
      <c r="AZ467" s="47"/>
      <c r="BA467" s="47"/>
      <c r="BB467" s="47"/>
      <c r="BC467" s="47"/>
      <c r="BD467" s="47">
        <v>2.56</v>
      </c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5">
        <f t="shared" si="412"/>
        <v>0</v>
      </c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5">
        <f t="shared" si="399"/>
        <v>0.9</v>
      </c>
      <c r="CA467" s="47"/>
      <c r="CB467" s="47"/>
      <c r="CC467" s="47"/>
      <c r="CD467" s="47"/>
      <c r="CE467" s="47"/>
      <c r="CF467" s="47"/>
      <c r="CG467" s="47"/>
      <c r="CH467" s="47"/>
      <c r="CI467" s="47"/>
      <c r="CJ467" s="47">
        <v>0.9</v>
      </c>
      <c r="CK467" s="45">
        <f t="shared" si="400"/>
        <v>0.30000000000000004</v>
      </c>
      <c r="CL467" s="45">
        <f t="shared" si="401"/>
        <v>0.30000000000000004</v>
      </c>
      <c r="CM467" s="47">
        <v>0.2</v>
      </c>
      <c r="CN467" s="47">
        <v>0.1</v>
      </c>
      <c r="CO467" s="47"/>
      <c r="CP467" s="47"/>
      <c r="CQ467" s="47"/>
      <c r="CR467" s="47"/>
      <c r="CS467" s="47"/>
      <c r="CT467" s="45"/>
      <c r="CU467" s="45">
        <f t="shared" si="413"/>
        <v>0</v>
      </c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8"/>
      <c r="DG467" s="49"/>
      <c r="DH467" s="28"/>
    </row>
    <row r="468" spans="1:112" ht="12.75" hidden="1">
      <c r="A468" s="29" t="s">
        <v>220</v>
      </c>
      <c r="B468" s="31" t="s">
        <v>221</v>
      </c>
      <c r="C468" s="27">
        <f t="shared" si="388"/>
        <v>0</v>
      </c>
      <c r="D468" s="45">
        <f t="shared" si="389"/>
        <v>0</v>
      </c>
      <c r="E468" s="45">
        <f t="shared" si="390"/>
        <v>0</v>
      </c>
      <c r="F468" s="45">
        <f t="shared" si="391"/>
        <v>0</v>
      </c>
      <c r="G468" s="46"/>
      <c r="H468" s="46"/>
      <c r="I468" s="45">
        <f t="shared" si="392"/>
        <v>0</v>
      </c>
      <c r="J468" s="47"/>
      <c r="K468" s="47"/>
      <c r="L468" s="47"/>
      <c r="M468" s="47"/>
      <c r="N468" s="47"/>
      <c r="O468" s="47"/>
      <c r="P468" s="45">
        <f t="shared" si="393"/>
        <v>0</v>
      </c>
      <c r="Q468" s="46">
        <f t="shared" si="402"/>
        <v>0</v>
      </c>
      <c r="R468" s="46">
        <f t="shared" si="404"/>
        <v>0</v>
      </c>
      <c r="S468" s="46"/>
      <c r="T468" s="45">
        <f t="shared" si="394"/>
        <v>0</v>
      </c>
      <c r="U468" s="45">
        <f t="shared" si="410"/>
        <v>0</v>
      </c>
      <c r="V468" s="47"/>
      <c r="W468" s="47"/>
      <c r="X468" s="47"/>
      <c r="Y468" s="47"/>
      <c r="Z468" s="45">
        <f t="shared" si="395"/>
        <v>0</v>
      </c>
      <c r="AA468" s="47"/>
      <c r="AB468" s="47"/>
      <c r="AC468" s="45">
        <f t="shared" si="396"/>
        <v>0</v>
      </c>
      <c r="AD468" s="47"/>
      <c r="AE468" s="47"/>
      <c r="AF468" s="47"/>
      <c r="AG468" s="47"/>
      <c r="AH468" s="47"/>
      <c r="AI468" s="47"/>
      <c r="AJ468" s="45">
        <f t="shared" si="411"/>
        <v>0</v>
      </c>
      <c r="AK468" s="47"/>
      <c r="AL468" s="47"/>
      <c r="AM468" s="47"/>
      <c r="AN468" s="47"/>
      <c r="AO468" s="45">
        <f t="shared" si="397"/>
        <v>0</v>
      </c>
      <c r="AP468" s="47"/>
      <c r="AQ468" s="47"/>
      <c r="AR468" s="47"/>
      <c r="AS468" s="47"/>
      <c r="AT468" s="47"/>
      <c r="AU468" s="47"/>
      <c r="AV468" s="47"/>
      <c r="AW468" s="47"/>
      <c r="AX468" s="45">
        <f t="shared" si="398"/>
        <v>0</v>
      </c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5">
        <f t="shared" si="412"/>
        <v>0</v>
      </c>
      <c r="BP468" s="47"/>
      <c r="BQ468" s="47">
        <f>SUM(BR468:BX468)</f>
        <v>0</v>
      </c>
      <c r="BR468" s="47"/>
      <c r="BS468" s="47"/>
      <c r="BT468" s="47"/>
      <c r="BU468" s="47"/>
      <c r="BV468" s="47"/>
      <c r="BW468" s="47"/>
      <c r="BX468" s="47"/>
      <c r="BY468" s="47"/>
      <c r="BZ468" s="45">
        <f t="shared" si="399"/>
        <v>0</v>
      </c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5">
        <f t="shared" si="400"/>
        <v>0</v>
      </c>
      <c r="CL468" s="45">
        <f t="shared" si="401"/>
        <v>0</v>
      </c>
      <c r="CM468" s="47"/>
      <c r="CN468" s="47"/>
      <c r="CO468" s="47"/>
      <c r="CP468" s="47"/>
      <c r="CQ468" s="47"/>
      <c r="CR468" s="47"/>
      <c r="CS468" s="47"/>
      <c r="CT468" s="45"/>
      <c r="CU468" s="45">
        <f t="shared" si="413"/>
        <v>0</v>
      </c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8"/>
      <c r="DG468" s="49"/>
      <c r="DH468" s="28"/>
    </row>
    <row r="469" spans="1:112" ht="12.75" hidden="1">
      <c r="A469" s="29" t="s">
        <v>222</v>
      </c>
      <c r="B469" s="31" t="s">
        <v>223</v>
      </c>
      <c r="C469" s="27">
        <f t="shared" si="388"/>
        <v>0</v>
      </c>
      <c r="D469" s="45">
        <f t="shared" si="389"/>
        <v>0</v>
      </c>
      <c r="E469" s="45">
        <f t="shared" si="390"/>
        <v>0</v>
      </c>
      <c r="F469" s="45">
        <f t="shared" si="391"/>
        <v>0</v>
      </c>
      <c r="G469" s="46"/>
      <c r="H469" s="46"/>
      <c r="I469" s="45">
        <f t="shared" si="392"/>
        <v>0</v>
      </c>
      <c r="J469" s="47"/>
      <c r="K469" s="47"/>
      <c r="L469" s="47"/>
      <c r="M469" s="47"/>
      <c r="N469" s="47"/>
      <c r="O469" s="47"/>
      <c r="P469" s="45">
        <f t="shared" si="393"/>
        <v>0</v>
      </c>
      <c r="Q469" s="46">
        <f t="shared" si="402"/>
        <v>0</v>
      </c>
      <c r="R469" s="46">
        <f t="shared" si="404"/>
        <v>0</v>
      </c>
      <c r="S469" s="46"/>
      <c r="T469" s="45">
        <f t="shared" si="394"/>
        <v>0</v>
      </c>
      <c r="U469" s="45">
        <f t="shared" si="410"/>
        <v>0</v>
      </c>
      <c r="V469" s="47"/>
      <c r="W469" s="47"/>
      <c r="X469" s="47"/>
      <c r="Y469" s="47"/>
      <c r="Z469" s="45">
        <f t="shared" si="395"/>
        <v>0</v>
      </c>
      <c r="AA469" s="47"/>
      <c r="AB469" s="47"/>
      <c r="AC469" s="45">
        <f t="shared" si="396"/>
        <v>0</v>
      </c>
      <c r="AD469" s="47"/>
      <c r="AE469" s="47"/>
      <c r="AF469" s="47"/>
      <c r="AG469" s="47"/>
      <c r="AH469" s="47"/>
      <c r="AI469" s="47"/>
      <c r="AJ469" s="45">
        <f t="shared" si="411"/>
        <v>0</v>
      </c>
      <c r="AK469" s="47"/>
      <c r="AL469" s="47"/>
      <c r="AM469" s="47"/>
      <c r="AN469" s="47"/>
      <c r="AO469" s="45">
        <f t="shared" si="397"/>
        <v>0</v>
      </c>
      <c r="AP469" s="47"/>
      <c r="AQ469" s="47"/>
      <c r="AR469" s="47"/>
      <c r="AS469" s="47"/>
      <c r="AT469" s="47"/>
      <c r="AU469" s="47"/>
      <c r="AV469" s="47"/>
      <c r="AW469" s="47"/>
      <c r="AX469" s="45">
        <f t="shared" si="398"/>
        <v>0</v>
      </c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5">
        <f t="shared" si="412"/>
        <v>0</v>
      </c>
      <c r="BP469" s="47"/>
      <c r="BQ469" s="47">
        <f>SUM(BR469:BX469)</f>
        <v>0</v>
      </c>
      <c r="BR469" s="47"/>
      <c r="BS469" s="47"/>
      <c r="BT469" s="47"/>
      <c r="BU469" s="47"/>
      <c r="BV469" s="47"/>
      <c r="BW469" s="47"/>
      <c r="BX469" s="47"/>
      <c r="BY469" s="47"/>
      <c r="BZ469" s="45">
        <f t="shared" si="399"/>
        <v>0</v>
      </c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5">
        <f t="shared" si="400"/>
        <v>0</v>
      </c>
      <c r="CL469" s="45">
        <f t="shared" si="401"/>
        <v>0</v>
      </c>
      <c r="CM469" s="47"/>
      <c r="CN469" s="47"/>
      <c r="CO469" s="47"/>
      <c r="CP469" s="47"/>
      <c r="CQ469" s="47"/>
      <c r="CR469" s="47"/>
      <c r="CS469" s="47"/>
      <c r="CT469" s="45"/>
      <c r="CU469" s="45">
        <f t="shared" si="413"/>
        <v>0</v>
      </c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8"/>
      <c r="DG469" s="49"/>
      <c r="DH469" s="28"/>
    </row>
    <row r="470" spans="1:112" ht="12.75" hidden="1">
      <c r="A470" s="29" t="s">
        <v>224</v>
      </c>
      <c r="B470" s="31" t="s">
        <v>225</v>
      </c>
      <c r="C470" s="27">
        <f t="shared" si="388"/>
        <v>0</v>
      </c>
      <c r="D470" s="45">
        <f t="shared" si="389"/>
        <v>0</v>
      </c>
      <c r="E470" s="45">
        <f t="shared" si="390"/>
        <v>0</v>
      </c>
      <c r="F470" s="45">
        <f t="shared" si="391"/>
        <v>0</v>
      </c>
      <c r="G470" s="46"/>
      <c r="H470" s="46"/>
      <c r="I470" s="45">
        <f t="shared" si="392"/>
        <v>0</v>
      </c>
      <c r="J470" s="47"/>
      <c r="K470" s="47"/>
      <c r="L470" s="47"/>
      <c r="M470" s="47"/>
      <c r="N470" s="47"/>
      <c r="O470" s="47"/>
      <c r="P470" s="45">
        <f t="shared" si="393"/>
        <v>0</v>
      </c>
      <c r="Q470" s="46">
        <f t="shared" si="402"/>
        <v>0</v>
      </c>
      <c r="R470" s="46">
        <f t="shared" si="404"/>
        <v>0</v>
      </c>
      <c r="S470" s="46"/>
      <c r="T470" s="45">
        <f t="shared" si="394"/>
        <v>0</v>
      </c>
      <c r="U470" s="45">
        <f t="shared" si="410"/>
        <v>0</v>
      </c>
      <c r="V470" s="47"/>
      <c r="W470" s="47"/>
      <c r="X470" s="47"/>
      <c r="Y470" s="47"/>
      <c r="Z470" s="45">
        <f t="shared" si="395"/>
        <v>0</v>
      </c>
      <c r="AA470" s="47"/>
      <c r="AB470" s="47"/>
      <c r="AC470" s="45">
        <f t="shared" si="396"/>
        <v>0</v>
      </c>
      <c r="AD470" s="47"/>
      <c r="AE470" s="47"/>
      <c r="AF470" s="47"/>
      <c r="AG470" s="47"/>
      <c r="AH470" s="47"/>
      <c r="AI470" s="47"/>
      <c r="AJ470" s="45">
        <f t="shared" si="411"/>
        <v>0</v>
      </c>
      <c r="AK470" s="47"/>
      <c r="AL470" s="47"/>
      <c r="AM470" s="47"/>
      <c r="AN470" s="47"/>
      <c r="AO470" s="45">
        <f t="shared" si="397"/>
        <v>0</v>
      </c>
      <c r="AP470" s="47"/>
      <c r="AQ470" s="47"/>
      <c r="AR470" s="47"/>
      <c r="AS470" s="47"/>
      <c r="AT470" s="47"/>
      <c r="AU470" s="47"/>
      <c r="AV470" s="47"/>
      <c r="AW470" s="47"/>
      <c r="AX470" s="45">
        <f t="shared" si="398"/>
        <v>0</v>
      </c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5">
        <f t="shared" si="412"/>
        <v>0</v>
      </c>
      <c r="BP470" s="47"/>
      <c r="BQ470" s="47">
        <f>SUM(BR470:BX470)</f>
        <v>0</v>
      </c>
      <c r="BR470" s="47"/>
      <c r="BS470" s="47"/>
      <c r="BT470" s="47"/>
      <c r="BU470" s="47"/>
      <c r="BV470" s="47"/>
      <c r="BW470" s="47"/>
      <c r="BX470" s="47"/>
      <c r="BY470" s="47"/>
      <c r="BZ470" s="45">
        <f t="shared" si="399"/>
        <v>0</v>
      </c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5">
        <f t="shared" si="400"/>
        <v>0</v>
      </c>
      <c r="CL470" s="45">
        <f t="shared" si="401"/>
        <v>0</v>
      </c>
      <c r="CM470" s="47"/>
      <c r="CN470" s="47"/>
      <c r="CO470" s="47"/>
      <c r="CP470" s="47"/>
      <c r="CQ470" s="47"/>
      <c r="CR470" s="47"/>
      <c r="CS470" s="47"/>
      <c r="CT470" s="45"/>
      <c r="CU470" s="45">
        <f t="shared" si="413"/>
        <v>0</v>
      </c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8"/>
      <c r="DG470" s="49"/>
      <c r="DH470" s="28"/>
    </row>
    <row r="471" spans="1:112" ht="12.75">
      <c r="A471" s="29" t="s">
        <v>226</v>
      </c>
      <c r="B471" s="30" t="s">
        <v>227</v>
      </c>
      <c r="C471" s="27">
        <f t="shared" si="388"/>
        <v>313.6782</v>
      </c>
      <c r="D471" s="45">
        <f t="shared" si="389"/>
        <v>312.1782</v>
      </c>
      <c r="E471" s="45">
        <f t="shared" si="390"/>
        <v>278.7582</v>
      </c>
      <c r="F471" s="45">
        <f t="shared" si="391"/>
        <v>214.1</v>
      </c>
      <c r="G471" s="46">
        <f>+G472+G473</f>
        <v>197.6</v>
      </c>
      <c r="H471" s="46">
        <f>+H472+H473</f>
        <v>16.5</v>
      </c>
      <c r="I471" s="45">
        <f t="shared" si="392"/>
        <v>0</v>
      </c>
      <c r="J471" s="46">
        <f aca="true" t="shared" si="414" ref="J471:O471">+J472+J473</f>
        <v>0</v>
      </c>
      <c r="K471" s="46">
        <f t="shared" si="414"/>
        <v>0</v>
      </c>
      <c r="L471" s="46">
        <f t="shared" si="414"/>
        <v>0</v>
      </c>
      <c r="M471" s="46">
        <f t="shared" si="414"/>
        <v>0</v>
      </c>
      <c r="N471" s="46">
        <f t="shared" si="414"/>
        <v>0</v>
      </c>
      <c r="O471" s="46">
        <f t="shared" si="414"/>
        <v>0</v>
      </c>
      <c r="P471" s="45">
        <f t="shared" si="393"/>
        <v>64.6582</v>
      </c>
      <c r="Q471" s="46">
        <f t="shared" si="402"/>
        <v>59.6752</v>
      </c>
      <c r="R471" s="46">
        <f t="shared" si="404"/>
        <v>4.983</v>
      </c>
      <c r="S471" s="46">
        <f>+S472+S473</f>
        <v>0</v>
      </c>
      <c r="T471" s="45">
        <f t="shared" si="394"/>
        <v>27.82</v>
      </c>
      <c r="U471" s="46">
        <f>+U472+U473</f>
        <v>0</v>
      </c>
      <c r="V471" s="46">
        <f>+V472+V473</f>
        <v>0</v>
      </c>
      <c r="W471" s="46">
        <f>+W472+W473</f>
        <v>0</v>
      </c>
      <c r="X471" s="46">
        <f>+X472+X473</f>
        <v>0</v>
      </c>
      <c r="Y471" s="46">
        <f>+Y472+Y473</f>
        <v>0</v>
      </c>
      <c r="Z471" s="45">
        <f t="shared" si="395"/>
        <v>0.7</v>
      </c>
      <c r="AA471" s="46">
        <f>+AA472+AA473</f>
        <v>0.7</v>
      </c>
      <c r="AB471" s="46">
        <f>+AB472+AB473</f>
        <v>0</v>
      </c>
      <c r="AC471" s="45">
        <f t="shared" si="396"/>
        <v>21.5</v>
      </c>
      <c r="AD471" s="46">
        <f aca="true" t="shared" si="415" ref="AD471:AN471">+AD472+AD473</f>
        <v>0</v>
      </c>
      <c r="AE471" s="46">
        <f t="shared" si="415"/>
        <v>18.9</v>
      </c>
      <c r="AF471" s="46">
        <f t="shared" si="415"/>
        <v>1.2999999999999998</v>
      </c>
      <c r="AG471" s="46">
        <f t="shared" si="415"/>
        <v>0.7</v>
      </c>
      <c r="AH471" s="46">
        <f t="shared" si="415"/>
        <v>0.6</v>
      </c>
      <c r="AI471" s="46">
        <f t="shared" si="415"/>
        <v>0</v>
      </c>
      <c r="AJ471" s="46">
        <f t="shared" si="415"/>
        <v>0</v>
      </c>
      <c r="AK471" s="46">
        <f t="shared" si="415"/>
        <v>0</v>
      </c>
      <c r="AL471" s="46">
        <f t="shared" si="415"/>
        <v>0</v>
      </c>
      <c r="AM471" s="46">
        <f t="shared" si="415"/>
        <v>0</v>
      </c>
      <c r="AN471" s="46">
        <f t="shared" si="415"/>
        <v>0</v>
      </c>
      <c r="AO471" s="45">
        <f t="shared" si="397"/>
        <v>0.5</v>
      </c>
      <c r="AP471" s="46">
        <f aca="true" t="shared" si="416" ref="AP471:AW471">+AP472+AP473</f>
        <v>0</v>
      </c>
      <c r="AQ471" s="46">
        <f t="shared" si="416"/>
        <v>0</v>
      </c>
      <c r="AR471" s="46">
        <f t="shared" si="416"/>
        <v>0</v>
      </c>
      <c r="AS471" s="46">
        <f t="shared" si="416"/>
        <v>0</v>
      </c>
      <c r="AT471" s="46">
        <f t="shared" si="416"/>
        <v>0.5</v>
      </c>
      <c r="AU471" s="46">
        <f t="shared" si="416"/>
        <v>0</v>
      </c>
      <c r="AV471" s="46">
        <f t="shared" si="416"/>
        <v>0</v>
      </c>
      <c r="AW471" s="46">
        <f t="shared" si="416"/>
        <v>0</v>
      </c>
      <c r="AX471" s="45">
        <f t="shared" si="398"/>
        <v>5.12</v>
      </c>
      <c r="AY471" s="46">
        <f aca="true" t="shared" si="417" ref="AY471:BY471">+AY472+AY473</f>
        <v>0</v>
      </c>
      <c r="AZ471" s="46">
        <f t="shared" si="417"/>
        <v>0</v>
      </c>
      <c r="BA471" s="46">
        <f t="shared" si="417"/>
        <v>0</v>
      </c>
      <c r="BB471" s="46">
        <f t="shared" si="417"/>
        <v>0</v>
      </c>
      <c r="BC471" s="46">
        <f t="shared" si="417"/>
        <v>0</v>
      </c>
      <c r="BD471" s="46">
        <f t="shared" si="417"/>
        <v>5.12</v>
      </c>
      <c r="BE471" s="46">
        <f t="shared" si="417"/>
        <v>0</v>
      </c>
      <c r="BF471" s="46">
        <f t="shared" si="417"/>
        <v>0</v>
      </c>
      <c r="BG471" s="46">
        <f t="shared" si="417"/>
        <v>0</v>
      </c>
      <c r="BH471" s="46">
        <f t="shared" si="417"/>
        <v>0</v>
      </c>
      <c r="BI471" s="46">
        <f t="shared" si="417"/>
        <v>0</v>
      </c>
      <c r="BJ471" s="46">
        <f t="shared" si="417"/>
        <v>0</v>
      </c>
      <c r="BK471" s="46">
        <f t="shared" si="417"/>
        <v>0</v>
      </c>
      <c r="BL471" s="46">
        <f t="shared" si="417"/>
        <v>0</v>
      </c>
      <c r="BM471" s="46">
        <f t="shared" si="417"/>
        <v>0</v>
      </c>
      <c r="BN471" s="46">
        <f t="shared" si="417"/>
        <v>0</v>
      </c>
      <c r="BO471" s="46">
        <f t="shared" si="417"/>
        <v>0</v>
      </c>
      <c r="BP471" s="46">
        <f t="shared" si="417"/>
        <v>0</v>
      </c>
      <c r="BQ471" s="46">
        <f t="shared" si="417"/>
        <v>0</v>
      </c>
      <c r="BR471" s="46">
        <f t="shared" si="417"/>
        <v>0</v>
      </c>
      <c r="BS471" s="46">
        <f t="shared" si="417"/>
        <v>0</v>
      </c>
      <c r="BT471" s="46">
        <f t="shared" si="417"/>
        <v>0</v>
      </c>
      <c r="BU471" s="46">
        <f t="shared" si="417"/>
        <v>0</v>
      </c>
      <c r="BV471" s="46">
        <f t="shared" si="417"/>
        <v>0</v>
      </c>
      <c r="BW471" s="46">
        <f t="shared" si="417"/>
        <v>0</v>
      </c>
      <c r="BX471" s="46">
        <f t="shared" si="417"/>
        <v>0</v>
      </c>
      <c r="BY471" s="46">
        <f t="shared" si="417"/>
        <v>0</v>
      </c>
      <c r="BZ471" s="45">
        <f t="shared" si="399"/>
        <v>5.6</v>
      </c>
      <c r="CA471" s="46">
        <f aca="true" t="shared" si="418" ref="CA471:CJ471">+CA472+CA473</f>
        <v>0</v>
      </c>
      <c r="CB471" s="46">
        <f t="shared" si="418"/>
        <v>0</v>
      </c>
      <c r="CC471" s="46">
        <f t="shared" si="418"/>
        <v>0</v>
      </c>
      <c r="CD471" s="46">
        <f t="shared" si="418"/>
        <v>0</v>
      </c>
      <c r="CE471" s="46">
        <f t="shared" si="418"/>
        <v>0</v>
      </c>
      <c r="CF471" s="46">
        <f t="shared" si="418"/>
        <v>0</v>
      </c>
      <c r="CG471" s="46">
        <f t="shared" si="418"/>
        <v>0</v>
      </c>
      <c r="CH471" s="46">
        <f t="shared" si="418"/>
        <v>0</v>
      </c>
      <c r="CI471" s="46">
        <f t="shared" si="418"/>
        <v>0</v>
      </c>
      <c r="CJ471" s="46">
        <f t="shared" si="418"/>
        <v>5.6</v>
      </c>
      <c r="CK471" s="45">
        <f t="shared" si="400"/>
        <v>1.5</v>
      </c>
      <c r="CL471" s="45">
        <f t="shared" si="401"/>
        <v>1.5</v>
      </c>
      <c r="CM471" s="46">
        <f aca="true" t="shared" si="419" ref="CM471:DG471">+CM472+CM473</f>
        <v>1.1</v>
      </c>
      <c r="CN471" s="46">
        <f t="shared" si="419"/>
        <v>0.4</v>
      </c>
      <c r="CO471" s="46">
        <f t="shared" si="419"/>
        <v>0</v>
      </c>
      <c r="CP471" s="46">
        <f t="shared" si="419"/>
        <v>0</v>
      </c>
      <c r="CQ471" s="46">
        <f t="shared" si="419"/>
        <v>0</v>
      </c>
      <c r="CR471" s="46">
        <f t="shared" si="419"/>
        <v>0</v>
      </c>
      <c r="CS471" s="46">
        <f t="shared" si="419"/>
        <v>0</v>
      </c>
      <c r="CT471" s="46">
        <f t="shared" si="419"/>
        <v>0</v>
      </c>
      <c r="CU471" s="46">
        <f t="shared" si="419"/>
        <v>0</v>
      </c>
      <c r="CV471" s="46">
        <f t="shared" si="419"/>
        <v>0</v>
      </c>
      <c r="CW471" s="46">
        <f t="shared" si="419"/>
        <v>0</v>
      </c>
      <c r="CX471" s="46">
        <f t="shared" si="419"/>
        <v>0</v>
      </c>
      <c r="CY471" s="46">
        <f t="shared" si="419"/>
        <v>0</v>
      </c>
      <c r="CZ471" s="46">
        <f t="shared" si="419"/>
        <v>0</v>
      </c>
      <c r="DA471" s="46">
        <f t="shared" si="419"/>
        <v>0</v>
      </c>
      <c r="DB471" s="46">
        <f t="shared" si="419"/>
        <v>0</v>
      </c>
      <c r="DC471" s="46">
        <f t="shared" si="419"/>
        <v>0</v>
      </c>
      <c r="DD471" s="46">
        <f t="shared" si="419"/>
        <v>0</v>
      </c>
      <c r="DE471" s="46">
        <f t="shared" si="419"/>
        <v>0</v>
      </c>
      <c r="DF471" s="46">
        <f t="shared" si="419"/>
        <v>0</v>
      </c>
      <c r="DG471" s="46">
        <f t="shared" si="419"/>
        <v>0</v>
      </c>
      <c r="DH471" s="28"/>
    </row>
    <row r="472" spans="1:112" ht="12.75">
      <c r="A472" s="29"/>
      <c r="B472" s="31" t="s">
        <v>1123</v>
      </c>
      <c r="C472" s="27">
        <f t="shared" si="388"/>
        <v>142.601</v>
      </c>
      <c r="D472" s="45">
        <f t="shared" si="389"/>
        <v>141.901</v>
      </c>
      <c r="E472" s="45">
        <f t="shared" si="390"/>
        <v>124.34100000000001</v>
      </c>
      <c r="F472" s="45">
        <f t="shared" si="391"/>
        <v>95.5</v>
      </c>
      <c r="G472" s="46">
        <v>79</v>
      </c>
      <c r="H472" s="46">
        <v>16.5</v>
      </c>
      <c r="I472" s="45">
        <f t="shared" si="392"/>
        <v>0</v>
      </c>
      <c r="J472" s="47"/>
      <c r="K472" s="47"/>
      <c r="L472" s="47"/>
      <c r="M472" s="47"/>
      <c r="N472" s="47"/>
      <c r="O472" s="47"/>
      <c r="P472" s="45">
        <f t="shared" si="393"/>
        <v>28.841</v>
      </c>
      <c r="Q472" s="46">
        <f t="shared" si="402"/>
        <v>23.858</v>
      </c>
      <c r="R472" s="46">
        <f t="shared" si="404"/>
        <v>4.983</v>
      </c>
      <c r="S472" s="46"/>
      <c r="T472" s="45">
        <f t="shared" si="394"/>
        <v>15.159999999999998</v>
      </c>
      <c r="U472" s="45">
        <f>SUM(V472:Y472)</f>
        <v>0</v>
      </c>
      <c r="V472" s="47"/>
      <c r="W472" s="47"/>
      <c r="X472" s="47"/>
      <c r="Y472" s="47"/>
      <c r="Z472" s="45">
        <f t="shared" si="395"/>
        <v>0.4</v>
      </c>
      <c r="AA472" s="47">
        <v>0.4</v>
      </c>
      <c r="AB472" s="47"/>
      <c r="AC472" s="45">
        <f t="shared" si="396"/>
        <v>11.999999999999998</v>
      </c>
      <c r="AD472" s="47"/>
      <c r="AE472" s="47">
        <v>10.1</v>
      </c>
      <c r="AF472" s="47">
        <v>0.6</v>
      </c>
      <c r="AG472" s="47">
        <v>0.7</v>
      </c>
      <c r="AH472" s="47">
        <v>0.6</v>
      </c>
      <c r="AI472" s="47"/>
      <c r="AJ472" s="45">
        <f>SUM(AK472:AN472)</f>
        <v>0</v>
      </c>
      <c r="AK472" s="47"/>
      <c r="AL472" s="47"/>
      <c r="AM472" s="47"/>
      <c r="AN472" s="47"/>
      <c r="AO472" s="45">
        <f t="shared" si="397"/>
        <v>0.2</v>
      </c>
      <c r="AP472" s="47"/>
      <c r="AQ472" s="47"/>
      <c r="AR472" s="47"/>
      <c r="AS472" s="47"/>
      <c r="AT472" s="47">
        <v>0.2</v>
      </c>
      <c r="AU472" s="47"/>
      <c r="AV472" s="47"/>
      <c r="AW472" s="47"/>
      <c r="AX472" s="45">
        <f t="shared" si="398"/>
        <v>2.56</v>
      </c>
      <c r="AY472" s="47"/>
      <c r="AZ472" s="47"/>
      <c r="BA472" s="47"/>
      <c r="BB472" s="47"/>
      <c r="BC472" s="47"/>
      <c r="BD472" s="47">
        <v>2.56</v>
      </c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5">
        <f>BP472+BQ472+BY472</f>
        <v>0</v>
      </c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5">
        <f t="shared" si="399"/>
        <v>2.4</v>
      </c>
      <c r="CA472" s="47"/>
      <c r="CB472" s="47"/>
      <c r="CC472" s="47"/>
      <c r="CD472" s="47"/>
      <c r="CE472" s="47"/>
      <c r="CF472" s="47"/>
      <c r="CG472" s="47"/>
      <c r="CH472" s="47"/>
      <c r="CI472" s="47"/>
      <c r="CJ472" s="47">
        <v>2.4</v>
      </c>
      <c r="CK472" s="45">
        <f t="shared" si="400"/>
        <v>0.7</v>
      </c>
      <c r="CL472" s="45">
        <f t="shared" si="401"/>
        <v>0.7</v>
      </c>
      <c r="CM472" s="47">
        <v>0.5</v>
      </c>
      <c r="CN472" s="47">
        <v>0.2</v>
      </c>
      <c r="CO472" s="47"/>
      <c r="CP472" s="47"/>
      <c r="CQ472" s="47"/>
      <c r="CR472" s="47"/>
      <c r="CS472" s="47"/>
      <c r="CT472" s="45"/>
      <c r="CU472" s="45">
        <f>SUM(CV472:DG472)</f>
        <v>0</v>
      </c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8"/>
      <c r="DG472" s="49"/>
      <c r="DH472" s="28"/>
    </row>
    <row r="473" spans="1:112" ht="12.75">
      <c r="A473" s="29"/>
      <c r="B473" s="31" t="s">
        <v>1124</v>
      </c>
      <c r="C473" s="27">
        <f t="shared" si="388"/>
        <v>171.07719999999998</v>
      </c>
      <c r="D473" s="45">
        <f t="shared" si="389"/>
        <v>170.27719999999997</v>
      </c>
      <c r="E473" s="45">
        <f t="shared" si="390"/>
        <v>154.41719999999998</v>
      </c>
      <c r="F473" s="45">
        <f t="shared" si="391"/>
        <v>118.6</v>
      </c>
      <c r="G473" s="46">
        <v>118.6</v>
      </c>
      <c r="H473" s="46"/>
      <c r="I473" s="45">
        <f t="shared" si="392"/>
        <v>0</v>
      </c>
      <c r="J473" s="47"/>
      <c r="K473" s="47"/>
      <c r="L473" s="47"/>
      <c r="M473" s="47"/>
      <c r="N473" s="47"/>
      <c r="O473" s="47"/>
      <c r="P473" s="45">
        <f t="shared" si="393"/>
        <v>35.8172</v>
      </c>
      <c r="Q473" s="46">
        <f t="shared" si="402"/>
        <v>35.8172</v>
      </c>
      <c r="R473" s="46">
        <f t="shared" si="404"/>
        <v>0</v>
      </c>
      <c r="S473" s="46"/>
      <c r="T473" s="45">
        <f t="shared" si="394"/>
        <v>12.660000000000002</v>
      </c>
      <c r="U473" s="45">
        <f>SUM(V473:Y473)</f>
        <v>0</v>
      </c>
      <c r="V473" s="47"/>
      <c r="W473" s="47"/>
      <c r="X473" s="47"/>
      <c r="Y473" s="47"/>
      <c r="Z473" s="45">
        <f t="shared" si="395"/>
        <v>0.3</v>
      </c>
      <c r="AA473" s="47">
        <v>0.3</v>
      </c>
      <c r="AB473" s="47"/>
      <c r="AC473" s="45">
        <f t="shared" si="396"/>
        <v>9.5</v>
      </c>
      <c r="AD473" s="47"/>
      <c r="AE473" s="47">
        <v>8.8</v>
      </c>
      <c r="AF473" s="47">
        <v>0.7</v>
      </c>
      <c r="AG473" s="47"/>
      <c r="AH473" s="47"/>
      <c r="AI473" s="47"/>
      <c r="AJ473" s="45">
        <f>SUM(AK473:AN473)</f>
        <v>0</v>
      </c>
      <c r="AK473" s="47"/>
      <c r="AL473" s="47"/>
      <c r="AM473" s="47"/>
      <c r="AN473" s="47"/>
      <c r="AO473" s="45">
        <f t="shared" si="397"/>
        <v>0.3</v>
      </c>
      <c r="AP473" s="47"/>
      <c r="AQ473" s="47"/>
      <c r="AR473" s="47"/>
      <c r="AS473" s="47"/>
      <c r="AT473" s="47">
        <v>0.3</v>
      </c>
      <c r="AU473" s="47"/>
      <c r="AV473" s="47"/>
      <c r="AW473" s="47"/>
      <c r="AX473" s="45">
        <f t="shared" si="398"/>
        <v>2.56</v>
      </c>
      <c r="AY473" s="47"/>
      <c r="AZ473" s="47"/>
      <c r="BA473" s="47"/>
      <c r="BB473" s="47"/>
      <c r="BC473" s="47"/>
      <c r="BD473" s="47">
        <v>2.56</v>
      </c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5">
        <f>BP473+BQ473+BY473</f>
        <v>0</v>
      </c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5">
        <f t="shared" si="399"/>
        <v>3.2</v>
      </c>
      <c r="CA473" s="47"/>
      <c r="CB473" s="47"/>
      <c r="CC473" s="47"/>
      <c r="CD473" s="47"/>
      <c r="CE473" s="47"/>
      <c r="CF473" s="47"/>
      <c r="CG473" s="47"/>
      <c r="CH473" s="47"/>
      <c r="CI473" s="47"/>
      <c r="CJ473" s="47">
        <v>3.2</v>
      </c>
      <c r="CK473" s="45">
        <f t="shared" si="400"/>
        <v>0.8</v>
      </c>
      <c r="CL473" s="45">
        <f t="shared" si="401"/>
        <v>0.8</v>
      </c>
      <c r="CM473" s="47">
        <v>0.6</v>
      </c>
      <c r="CN473" s="47">
        <v>0.2</v>
      </c>
      <c r="CO473" s="47"/>
      <c r="CP473" s="47"/>
      <c r="CQ473" s="47"/>
      <c r="CR473" s="47"/>
      <c r="CS473" s="47"/>
      <c r="CT473" s="45"/>
      <c r="CU473" s="45">
        <f>SUM(CV473:DG473)</f>
        <v>0</v>
      </c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8"/>
      <c r="DG473" s="49"/>
      <c r="DH473" s="28"/>
    </row>
    <row r="474" spans="1:112" ht="12.75" hidden="1">
      <c r="A474" s="29" t="s">
        <v>228</v>
      </c>
      <c r="B474" s="30" t="s">
        <v>229</v>
      </c>
      <c r="C474" s="27">
        <f t="shared" si="388"/>
        <v>626.8095999999999</v>
      </c>
      <c r="D474" s="45">
        <f t="shared" si="389"/>
        <v>624.0096</v>
      </c>
      <c r="E474" s="45">
        <f t="shared" si="390"/>
        <v>579.1296</v>
      </c>
      <c r="F474" s="45">
        <f t="shared" si="391"/>
        <v>444.79999999999995</v>
      </c>
      <c r="G474" s="46">
        <f>G475+G476+G477</f>
        <v>395.29999999999995</v>
      </c>
      <c r="H474" s="46">
        <f>H475+H476+H477</f>
        <v>49.5</v>
      </c>
      <c r="I474" s="45">
        <f t="shared" si="392"/>
        <v>0</v>
      </c>
      <c r="J474" s="46">
        <f aca="true" t="shared" si="420" ref="J474:O474">J475+J476+J477</f>
        <v>0</v>
      </c>
      <c r="K474" s="46">
        <f t="shared" si="420"/>
        <v>0</v>
      </c>
      <c r="L474" s="46">
        <f t="shared" si="420"/>
        <v>0</v>
      </c>
      <c r="M474" s="46">
        <f t="shared" si="420"/>
        <v>0</v>
      </c>
      <c r="N474" s="46">
        <f t="shared" si="420"/>
        <v>0</v>
      </c>
      <c r="O474" s="46">
        <f t="shared" si="420"/>
        <v>0</v>
      </c>
      <c r="P474" s="45">
        <f t="shared" si="393"/>
        <v>134.3296</v>
      </c>
      <c r="Q474" s="46">
        <f t="shared" si="402"/>
        <v>119.38059999999999</v>
      </c>
      <c r="R474" s="46">
        <f t="shared" si="404"/>
        <v>14.949</v>
      </c>
      <c r="S474" s="46">
        <f>S475+S476+S477</f>
        <v>0</v>
      </c>
      <c r="T474" s="45">
        <f t="shared" si="394"/>
        <v>32.98</v>
      </c>
      <c r="U474" s="46">
        <f>U475+U476+U477</f>
        <v>0</v>
      </c>
      <c r="V474" s="46">
        <f>V475+V476+V477</f>
        <v>0</v>
      </c>
      <c r="W474" s="46">
        <f>W475+W476+W477</f>
        <v>0</v>
      </c>
      <c r="X474" s="46">
        <f>X475+X476+X477</f>
        <v>0</v>
      </c>
      <c r="Y474" s="46">
        <f>Y475+Y476+Y477</f>
        <v>0</v>
      </c>
      <c r="Z474" s="45">
        <f t="shared" si="395"/>
        <v>1</v>
      </c>
      <c r="AA474" s="46">
        <f>AA475+AA476+AA477</f>
        <v>1</v>
      </c>
      <c r="AB474" s="46">
        <f>AB475+AB476+AB477</f>
        <v>0</v>
      </c>
      <c r="AC474" s="45">
        <f t="shared" si="396"/>
        <v>23.299999999999997</v>
      </c>
      <c r="AD474" s="46">
        <f aca="true" t="shared" si="421" ref="AD474:AN474">AD475+AD476+AD477</f>
        <v>0</v>
      </c>
      <c r="AE474" s="46">
        <f t="shared" si="421"/>
        <v>20.4</v>
      </c>
      <c r="AF474" s="46">
        <f t="shared" si="421"/>
        <v>2.1</v>
      </c>
      <c r="AG474" s="46">
        <f t="shared" si="421"/>
        <v>0.4</v>
      </c>
      <c r="AH474" s="46">
        <f t="shared" si="421"/>
        <v>0.4</v>
      </c>
      <c r="AI474" s="46">
        <f t="shared" si="421"/>
        <v>0</v>
      </c>
      <c r="AJ474" s="46">
        <f t="shared" si="421"/>
        <v>0</v>
      </c>
      <c r="AK474" s="46">
        <f t="shared" si="421"/>
        <v>0</v>
      </c>
      <c r="AL474" s="46">
        <f t="shared" si="421"/>
        <v>0</v>
      </c>
      <c r="AM474" s="46">
        <f t="shared" si="421"/>
        <v>0</v>
      </c>
      <c r="AN474" s="46">
        <f t="shared" si="421"/>
        <v>0</v>
      </c>
      <c r="AO474" s="45">
        <f t="shared" si="397"/>
        <v>1</v>
      </c>
      <c r="AP474" s="46">
        <f aca="true" t="shared" si="422" ref="AP474:AW474">AP475+AP476+AP477</f>
        <v>0</v>
      </c>
      <c r="AQ474" s="46">
        <f t="shared" si="422"/>
        <v>0</v>
      </c>
      <c r="AR474" s="46">
        <f t="shared" si="422"/>
        <v>0</v>
      </c>
      <c r="AS474" s="46">
        <f t="shared" si="422"/>
        <v>0</v>
      </c>
      <c r="AT474" s="46">
        <f t="shared" si="422"/>
        <v>1</v>
      </c>
      <c r="AU474" s="46">
        <f t="shared" si="422"/>
        <v>0</v>
      </c>
      <c r="AV474" s="46">
        <f t="shared" si="422"/>
        <v>0</v>
      </c>
      <c r="AW474" s="46">
        <f t="shared" si="422"/>
        <v>0</v>
      </c>
      <c r="AX474" s="45">
        <f t="shared" si="398"/>
        <v>7.68</v>
      </c>
      <c r="AY474" s="46">
        <f aca="true" t="shared" si="423" ref="AY474:BY474">AY475+AY476+AY477</f>
        <v>0</v>
      </c>
      <c r="AZ474" s="46">
        <f t="shared" si="423"/>
        <v>0</v>
      </c>
      <c r="BA474" s="46">
        <f t="shared" si="423"/>
        <v>0</v>
      </c>
      <c r="BB474" s="46">
        <f t="shared" si="423"/>
        <v>0</v>
      </c>
      <c r="BC474" s="46">
        <f t="shared" si="423"/>
        <v>0</v>
      </c>
      <c r="BD474" s="46">
        <f t="shared" si="423"/>
        <v>7.68</v>
      </c>
      <c r="BE474" s="46">
        <f t="shared" si="423"/>
        <v>0</v>
      </c>
      <c r="BF474" s="46">
        <f t="shared" si="423"/>
        <v>0</v>
      </c>
      <c r="BG474" s="46">
        <f t="shared" si="423"/>
        <v>0</v>
      </c>
      <c r="BH474" s="46">
        <f t="shared" si="423"/>
        <v>0</v>
      </c>
      <c r="BI474" s="46">
        <f t="shared" si="423"/>
        <v>0</v>
      </c>
      <c r="BJ474" s="46">
        <f t="shared" si="423"/>
        <v>0</v>
      </c>
      <c r="BK474" s="46">
        <f t="shared" si="423"/>
        <v>0</v>
      </c>
      <c r="BL474" s="46">
        <f t="shared" si="423"/>
        <v>0</v>
      </c>
      <c r="BM474" s="46">
        <f t="shared" si="423"/>
        <v>0</v>
      </c>
      <c r="BN474" s="46">
        <f t="shared" si="423"/>
        <v>0</v>
      </c>
      <c r="BO474" s="46">
        <f t="shared" si="423"/>
        <v>0</v>
      </c>
      <c r="BP474" s="46">
        <f t="shared" si="423"/>
        <v>0</v>
      </c>
      <c r="BQ474" s="46">
        <f t="shared" si="423"/>
        <v>0</v>
      </c>
      <c r="BR474" s="46">
        <f t="shared" si="423"/>
        <v>0</v>
      </c>
      <c r="BS474" s="46">
        <f t="shared" si="423"/>
        <v>0</v>
      </c>
      <c r="BT474" s="46">
        <f t="shared" si="423"/>
        <v>0</v>
      </c>
      <c r="BU474" s="46">
        <f t="shared" si="423"/>
        <v>0</v>
      </c>
      <c r="BV474" s="46">
        <f t="shared" si="423"/>
        <v>0</v>
      </c>
      <c r="BW474" s="46">
        <f t="shared" si="423"/>
        <v>0</v>
      </c>
      <c r="BX474" s="46">
        <f t="shared" si="423"/>
        <v>0</v>
      </c>
      <c r="BY474" s="46">
        <f t="shared" si="423"/>
        <v>0</v>
      </c>
      <c r="BZ474" s="45">
        <f t="shared" si="399"/>
        <v>11.9</v>
      </c>
      <c r="CA474" s="46">
        <f aca="true" t="shared" si="424" ref="CA474:CJ474">CA475+CA476+CA477</f>
        <v>0</v>
      </c>
      <c r="CB474" s="46">
        <f t="shared" si="424"/>
        <v>0</v>
      </c>
      <c r="CC474" s="46">
        <f t="shared" si="424"/>
        <v>0</v>
      </c>
      <c r="CD474" s="46">
        <f t="shared" si="424"/>
        <v>0</v>
      </c>
      <c r="CE474" s="46">
        <f t="shared" si="424"/>
        <v>0</v>
      </c>
      <c r="CF474" s="46">
        <f t="shared" si="424"/>
        <v>0</v>
      </c>
      <c r="CG474" s="46">
        <f t="shared" si="424"/>
        <v>0</v>
      </c>
      <c r="CH474" s="46">
        <f t="shared" si="424"/>
        <v>0</v>
      </c>
      <c r="CI474" s="46">
        <f t="shared" si="424"/>
        <v>0</v>
      </c>
      <c r="CJ474" s="46">
        <f t="shared" si="424"/>
        <v>11.9</v>
      </c>
      <c r="CK474" s="45">
        <f t="shared" si="400"/>
        <v>2.8</v>
      </c>
      <c r="CL474" s="45">
        <f t="shared" si="401"/>
        <v>2.8</v>
      </c>
      <c r="CM474" s="46">
        <f aca="true" t="shared" si="425" ref="CM474:DG474">CM475+CM476+CM477</f>
        <v>2.3</v>
      </c>
      <c r="CN474" s="46">
        <f t="shared" si="425"/>
        <v>0.5</v>
      </c>
      <c r="CO474" s="46">
        <f t="shared" si="425"/>
        <v>0</v>
      </c>
      <c r="CP474" s="46">
        <f t="shared" si="425"/>
        <v>0</v>
      </c>
      <c r="CQ474" s="46">
        <f t="shared" si="425"/>
        <v>0</v>
      </c>
      <c r="CR474" s="46">
        <f t="shared" si="425"/>
        <v>0</v>
      </c>
      <c r="CS474" s="46">
        <f t="shared" si="425"/>
        <v>0</v>
      </c>
      <c r="CT474" s="46">
        <f t="shared" si="425"/>
        <v>0</v>
      </c>
      <c r="CU474" s="46">
        <f t="shared" si="425"/>
        <v>0</v>
      </c>
      <c r="CV474" s="46">
        <f t="shared" si="425"/>
        <v>0</v>
      </c>
      <c r="CW474" s="46">
        <f t="shared" si="425"/>
        <v>0</v>
      </c>
      <c r="CX474" s="46">
        <f t="shared" si="425"/>
        <v>0</v>
      </c>
      <c r="CY474" s="46">
        <f t="shared" si="425"/>
        <v>0</v>
      </c>
      <c r="CZ474" s="46">
        <f t="shared" si="425"/>
        <v>0</v>
      </c>
      <c r="DA474" s="46">
        <f t="shared" si="425"/>
        <v>0</v>
      </c>
      <c r="DB474" s="46">
        <f t="shared" si="425"/>
        <v>0</v>
      </c>
      <c r="DC474" s="46">
        <f t="shared" si="425"/>
        <v>0</v>
      </c>
      <c r="DD474" s="46">
        <f t="shared" si="425"/>
        <v>0</v>
      </c>
      <c r="DE474" s="46">
        <f t="shared" si="425"/>
        <v>0</v>
      </c>
      <c r="DF474" s="46">
        <f t="shared" si="425"/>
        <v>0</v>
      </c>
      <c r="DG474" s="46">
        <f t="shared" si="425"/>
        <v>0</v>
      </c>
      <c r="DH474" s="28"/>
    </row>
    <row r="475" spans="1:112" ht="12.75" hidden="1">
      <c r="A475" s="29"/>
      <c r="B475" s="50" t="s">
        <v>1125</v>
      </c>
      <c r="C475" s="27">
        <f t="shared" si="388"/>
        <v>202.2602</v>
      </c>
      <c r="D475" s="45">
        <f t="shared" si="389"/>
        <v>201.4602</v>
      </c>
      <c r="E475" s="45">
        <f t="shared" si="390"/>
        <v>175.90019999999998</v>
      </c>
      <c r="F475" s="45">
        <f t="shared" si="391"/>
        <v>135.1</v>
      </c>
      <c r="G475" s="46">
        <v>118.6</v>
      </c>
      <c r="H475" s="46">
        <v>16.5</v>
      </c>
      <c r="I475" s="45">
        <f t="shared" si="392"/>
        <v>0</v>
      </c>
      <c r="J475" s="47"/>
      <c r="K475" s="47"/>
      <c r="L475" s="47"/>
      <c r="M475" s="47"/>
      <c r="N475" s="47"/>
      <c r="O475" s="47"/>
      <c r="P475" s="45">
        <f t="shared" si="393"/>
        <v>40.8002</v>
      </c>
      <c r="Q475" s="46">
        <f t="shared" si="402"/>
        <v>35.8172</v>
      </c>
      <c r="R475" s="46">
        <f t="shared" si="404"/>
        <v>4.983</v>
      </c>
      <c r="S475" s="46"/>
      <c r="T475" s="45">
        <f t="shared" si="394"/>
        <v>22.059999999999995</v>
      </c>
      <c r="U475" s="45">
        <f>SUM(V475:Y475)</f>
        <v>0</v>
      </c>
      <c r="V475" s="47"/>
      <c r="W475" s="47"/>
      <c r="X475" s="47"/>
      <c r="Y475" s="47"/>
      <c r="Z475" s="45">
        <f t="shared" si="395"/>
        <v>0.4</v>
      </c>
      <c r="AA475" s="47">
        <v>0.4</v>
      </c>
      <c r="AB475" s="47"/>
      <c r="AC475" s="45">
        <f t="shared" si="396"/>
        <v>18.799999999999997</v>
      </c>
      <c r="AD475" s="47"/>
      <c r="AE475" s="47">
        <v>17.5</v>
      </c>
      <c r="AF475" s="47">
        <v>0.5</v>
      </c>
      <c r="AG475" s="47">
        <v>0.4</v>
      </c>
      <c r="AH475" s="47">
        <v>0.4</v>
      </c>
      <c r="AI475" s="47"/>
      <c r="AJ475" s="45">
        <f>SUM(AK475:AN475)</f>
        <v>0</v>
      </c>
      <c r="AK475" s="47"/>
      <c r="AL475" s="47"/>
      <c r="AM475" s="47"/>
      <c r="AN475" s="47"/>
      <c r="AO475" s="45">
        <f t="shared" si="397"/>
        <v>0.3</v>
      </c>
      <c r="AP475" s="47"/>
      <c r="AQ475" s="47"/>
      <c r="AR475" s="47"/>
      <c r="AS475" s="47"/>
      <c r="AT475" s="47">
        <v>0.3</v>
      </c>
      <c r="AU475" s="47"/>
      <c r="AV475" s="47"/>
      <c r="AW475" s="47"/>
      <c r="AX475" s="45">
        <f t="shared" si="398"/>
        <v>2.56</v>
      </c>
      <c r="AY475" s="47"/>
      <c r="AZ475" s="47"/>
      <c r="BA475" s="47"/>
      <c r="BB475" s="47"/>
      <c r="BC475" s="47"/>
      <c r="BD475" s="47">
        <v>2.56</v>
      </c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5">
        <f>BP475+BQ475+BY475</f>
        <v>0</v>
      </c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5">
        <f t="shared" si="399"/>
        <v>3.5</v>
      </c>
      <c r="CA475" s="47"/>
      <c r="CB475" s="47"/>
      <c r="CC475" s="47"/>
      <c r="CD475" s="47"/>
      <c r="CE475" s="47"/>
      <c r="CF475" s="47"/>
      <c r="CG475" s="47"/>
      <c r="CH475" s="47"/>
      <c r="CI475" s="47"/>
      <c r="CJ475" s="47">
        <v>3.5</v>
      </c>
      <c r="CK475" s="45">
        <f t="shared" si="400"/>
        <v>0.7999999999999999</v>
      </c>
      <c r="CL475" s="45">
        <f t="shared" si="401"/>
        <v>0.7999999999999999</v>
      </c>
      <c r="CM475" s="47">
        <v>0.7</v>
      </c>
      <c r="CN475" s="47">
        <v>0.1</v>
      </c>
      <c r="CO475" s="47"/>
      <c r="CP475" s="47"/>
      <c r="CQ475" s="47"/>
      <c r="CR475" s="47"/>
      <c r="CS475" s="47"/>
      <c r="CT475" s="45"/>
      <c r="CU475" s="45">
        <f>SUM(CV475:DG475)</f>
        <v>0</v>
      </c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8"/>
      <c r="DG475" s="49"/>
      <c r="DH475" s="28"/>
    </row>
    <row r="476" spans="1:112" ht="12.75" hidden="1">
      <c r="A476" s="29"/>
      <c r="B476" s="50" t="s">
        <v>1126</v>
      </c>
      <c r="C476" s="27">
        <f t="shared" si="388"/>
        <v>239.98919999999998</v>
      </c>
      <c r="D476" s="45">
        <f t="shared" si="389"/>
        <v>238.8892</v>
      </c>
      <c r="E476" s="45">
        <f t="shared" si="390"/>
        <v>227.3292</v>
      </c>
      <c r="F476" s="45">
        <f t="shared" si="391"/>
        <v>174.6</v>
      </c>
      <c r="G476" s="46">
        <v>158.1</v>
      </c>
      <c r="H476" s="46">
        <v>16.5</v>
      </c>
      <c r="I476" s="45">
        <f t="shared" si="392"/>
        <v>0</v>
      </c>
      <c r="J476" s="47"/>
      <c r="K476" s="47"/>
      <c r="L476" s="47"/>
      <c r="M476" s="47"/>
      <c r="N476" s="47"/>
      <c r="O476" s="47"/>
      <c r="P476" s="45">
        <f t="shared" si="393"/>
        <v>52.72919999999999</v>
      </c>
      <c r="Q476" s="46">
        <f t="shared" si="402"/>
        <v>47.746199999999995</v>
      </c>
      <c r="R476" s="46">
        <f t="shared" si="404"/>
        <v>4.983</v>
      </c>
      <c r="S476" s="46"/>
      <c r="T476" s="45">
        <f t="shared" si="394"/>
        <v>6.76</v>
      </c>
      <c r="U476" s="45">
        <f>SUM(V476:Y476)</f>
        <v>0</v>
      </c>
      <c r="V476" s="47"/>
      <c r="W476" s="47"/>
      <c r="X476" s="47"/>
      <c r="Y476" s="47"/>
      <c r="Z476" s="45">
        <f t="shared" si="395"/>
        <v>0.3</v>
      </c>
      <c r="AA476" s="47">
        <v>0.3</v>
      </c>
      <c r="AB476" s="47"/>
      <c r="AC476" s="45">
        <f t="shared" si="396"/>
        <v>3.5</v>
      </c>
      <c r="AD476" s="47"/>
      <c r="AE476" s="47">
        <v>2.9</v>
      </c>
      <c r="AF476" s="47">
        <v>0.6</v>
      </c>
      <c r="AG476" s="47"/>
      <c r="AH476" s="47"/>
      <c r="AI476" s="47"/>
      <c r="AJ476" s="45">
        <f>SUM(AK476:AN476)</f>
        <v>0</v>
      </c>
      <c r="AK476" s="47"/>
      <c r="AL476" s="47"/>
      <c r="AM476" s="47"/>
      <c r="AN476" s="47"/>
      <c r="AO476" s="45">
        <f t="shared" si="397"/>
        <v>0.4</v>
      </c>
      <c r="AP476" s="47"/>
      <c r="AQ476" s="47"/>
      <c r="AR476" s="47"/>
      <c r="AS476" s="47"/>
      <c r="AT476" s="47">
        <v>0.4</v>
      </c>
      <c r="AU476" s="47"/>
      <c r="AV476" s="47"/>
      <c r="AW476" s="47"/>
      <c r="AX476" s="45">
        <f t="shared" si="398"/>
        <v>2.56</v>
      </c>
      <c r="AY476" s="47"/>
      <c r="AZ476" s="47"/>
      <c r="BA476" s="47"/>
      <c r="BB476" s="47"/>
      <c r="BC476" s="47"/>
      <c r="BD476" s="47">
        <v>2.56</v>
      </c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5">
        <f>BP476+BQ476+BY476</f>
        <v>0</v>
      </c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5">
        <f t="shared" si="399"/>
        <v>4.8</v>
      </c>
      <c r="CA476" s="47"/>
      <c r="CB476" s="47"/>
      <c r="CC476" s="47"/>
      <c r="CD476" s="47"/>
      <c r="CE476" s="47"/>
      <c r="CF476" s="47"/>
      <c r="CG476" s="47"/>
      <c r="CH476" s="47"/>
      <c r="CI476" s="47"/>
      <c r="CJ476" s="47">
        <v>4.8</v>
      </c>
      <c r="CK476" s="45">
        <f t="shared" si="400"/>
        <v>1.1</v>
      </c>
      <c r="CL476" s="45">
        <f t="shared" si="401"/>
        <v>1.1</v>
      </c>
      <c r="CM476" s="47">
        <v>0.9</v>
      </c>
      <c r="CN476" s="47">
        <v>0.2</v>
      </c>
      <c r="CO476" s="47"/>
      <c r="CP476" s="47"/>
      <c r="CQ476" s="47"/>
      <c r="CR476" s="47"/>
      <c r="CS476" s="47"/>
      <c r="CT476" s="45"/>
      <c r="CU476" s="45">
        <f>SUM(CV476:DG476)</f>
        <v>0</v>
      </c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8"/>
      <c r="DG476" s="49"/>
      <c r="DH476" s="28"/>
    </row>
    <row r="477" spans="1:112" ht="12.75" hidden="1">
      <c r="A477" s="29"/>
      <c r="B477" s="50" t="s">
        <v>1127</v>
      </c>
      <c r="C477" s="27">
        <f t="shared" si="388"/>
        <v>184.56019999999998</v>
      </c>
      <c r="D477" s="45">
        <f t="shared" si="389"/>
        <v>183.66019999999997</v>
      </c>
      <c r="E477" s="45">
        <f t="shared" si="390"/>
        <v>175.90019999999998</v>
      </c>
      <c r="F477" s="45">
        <f t="shared" si="391"/>
        <v>135.1</v>
      </c>
      <c r="G477" s="46">
        <v>118.6</v>
      </c>
      <c r="H477" s="46">
        <v>16.5</v>
      </c>
      <c r="I477" s="45">
        <f t="shared" si="392"/>
        <v>0</v>
      </c>
      <c r="J477" s="47"/>
      <c r="K477" s="47"/>
      <c r="L477" s="47"/>
      <c r="M477" s="47"/>
      <c r="N477" s="47"/>
      <c r="O477" s="47"/>
      <c r="P477" s="45">
        <f t="shared" si="393"/>
        <v>40.8002</v>
      </c>
      <c r="Q477" s="46">
        <f t="shared" si="402"/>
        <v>35.8172</v>
      </c>
      <c r="R477" s="46">
        <f t="shared" si="404"/>
        <v>4.983</v>
      </c>
      <c r="S477" s="46"/>
      <c r="T477" s="45">
        <f t="shared" si="394"/>
        <v>4.16</v>
      </c>
      <c r="U477" s="45">
        <f>SUM(V477:Y477)</f>
        <v>0</v>
      </c>
      <c r="V477" s="47"/>
      <c r="W477" s="47"/>
      <c r="X477" s="47"/>
      <c r="Y477" s="47"/>
      <c r="Z477" s="45">
        <f t="shared" si="395"/>
        <v>0.3</v>
      </c>
      <c r="AA477" s="47">
        <v>0.3</v>
      </c>
      <c r="AB477" s="47"/>
      <c r="AC477" s="45">
        <f t="shared" si="396"/>
        <v>1</v>
      </c>
      <c r="AD477" s="47"/>
      <c r="AE477" s="47"/>
      <c r="AF477" s="47">
        <v>1</v>
      </c>
      <c r="AG477" s="47"/>
      <c r="AH477" s="47"/>
      <c r="AI477" s="47"/>
      <c r="AJ477" s="45">
        <f>SUM(AK477:AN477)</f>
        <v>0</v>
      </c>
      <c r="AK477" s="47"/>
      <c r="AL477" s="47"/>
      <c r="AM477" s="47"/>
      <c r="AN477" s="47"/>
      <c r="AO477" s="45">
        <f t="shared" si="397"/>
        <v>0.3</v>
      </c>
      <c r="AP477" s="47"/>
      <c r="AQ477" s="47"/>
      <c r="AR477" s="47"/>
      <c r="AS477" s="47"/>
      <c r="AT477" s="47">
        <v>0.3</v>
      </c>
      <c r="AU477" s="47"/>
      <c r="AV477" s="47"/>
      <c r="AW477" s="47"/>
      <c r="AX477" s="45">
        <f t="shared" si="398"/>
        <v>2.56</v>
      </c>
      <c r="AY477" s="47"/>
      <c r="AZ477" s="47"/>
      <c r="BA477" s="47"/>
      <c r="BB477" s="47"/>
      <c r="BC477" s="47"/>
      <c r="BD477" s="47">
        <v>2.56</v>
      </c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5">
        <f>BP477+BQ477+BY477</f>
        <v>0</v>
      </c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5">
        <f t="shared" si="399"/>
        <v>3.6</v>
      </c>
      <c r="CA477" s="47"/>
      <c r="CB477" s="47"/>
      <c r="CC477" s="47"/>
      <c r="CD477" s="47"/>
      <c r="CE477" s="47"/>
      <c r="CF477" s="47"/>
      <c r="CG477" s="47"/>
      <c r="CH477" s="47"/>
      <c r="CI477" s="47"/>
      <c r="CJ477" s="47">
        <v>3.6</v>
      </c>
      <c r="CK477" s="45">
        <f t="shared" si="400"/>
        <v>0.8999999999999999</v>
      </c>
      <c r="CL477" s="45">
        <f t="shared" si="401"/>
        <v>0.8999999999999999</v>
      </c>
      <c r="CM477" s="47">
        <v>0.7</v>
      </c>
      <c r="CN477" s="47">
        <v>0.2</v>
      </c>
      <c r="CO477" s="47"/>
      <c r="CP477" s="47"/>
      <c r="CQ477" s="47"/>
      <c r="CR477" s="47"/>
      <c r="CS477" s="47"/>
      <c r="CT477" s="45"/>
      <c r="CU477" s="45">
        <f>SUM(CV477:DG477)</f>
        <v>0</v>
      </c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8"/>
      <c r="DG477" s="49"/>
      <c r="DH477" s="28"/>
    </row>
    <row r="478" spans="1:116" ht="12.75" hidden="1">
      <c r="A478" s="29" t="s">
        <v>230</v>
      </c>
      <c r="B478" s="30" t="s">
        <v>231</v>
      </c>
      <c r="C478" s="27">
        <f t="shared" si="388"/>
        <v>407.36379999999997</v>
      </c>
      <c r="D478" s="45">
        <f t="shared" si="389"/>
        <v>405.4638</v>
      </c>
      <c r="E478" s="45">
        <f t="shared" si="390"/>
        <v>373.5438</v>
      </c>
      <c r="F478" s="45">
        <f t="shared" si="391"/>
        <v>286.9</v>
      </c>
      <c r="G478" s="46">
        <f>G479+G480</f>
        <v>237.2</v>
      </c>
      <c r="H478" s="46">
        <f>H479+H480</f>
        <v>49.7</v>
      </c>
      <c r="I478" s="45">
        <f t="shared" si="392"/>
        <v>0</v>
      </c>
      <c r="J478" s="46">
        <f aca="true" t="shared" si="426" ref="J478:O478">J479+J480</f>
        <v>0</v>
      </c>
      <c r="K478" s="46">
        <f t="shared" si="426"/>
        <v>0</v>
      </c>
      <c r="L478" s="46">
        <f t="shared" si="426"/>
        <v>0</v>
      </c>
      <c r="M478" s="46">
        <f t="shared" si="426"/>
        <v>0</v>
      </c>
      <c r="N478" s="46">
        <f t="shared" si="426"/>
        <v>0</v>
      </c>
      <c r="O478" s="46">
        <f t="shared" si="426"/>
        <v>0</v>
      </c>
      <c r="P478" s="45">
        <f t="shared" si="393"/>
        <v>86.6438</v>
      </c>
      <c r="Q478" s="46">
        <f t="shared" si="402"/>
        <v>71.6344</v>
      </c>
      <c r="R478" s="46">
        <f t="shared" si="404"/>
        <v>15.009400000000001</v>
      </c>
      <c r="S478" s="46">
        <f>S479+S480</f>
        <v>0</v>
      </c>
      <c r="T478" s="45">
        <f t="shared" si="394"/>
        <v>24.12</v>
      </c>
      <c r="U478" s="46">
        <f>U479+U480</f>
        <v>0</v>
      </c>
      <c r="V478" s="46">
        <f>V479+V480</f>
        <v>0</v>
      </c>
      <c r="W478" s="46">
        <f>W479+W480</f>
        <v>0</v>
      </c>
      <c r="X478" s="46">
        <f>X479+X480</f>
        <v>0</v>
      </c>
      <c r="Y478" s="46">
        <f>Y479+Y480</f>
        <v>0</v>
      </c>
      <c r="Z478" s="45">
        <f t="shared" si="395"/>
        <v>0.5</v>
      </c>
      <c r="AA478" s="46">
        <f>AA479+AA480</f>
        <v>0.5</v>
      </c>
      <c r="AB478" s="46">
        <f>AB479+AB480</f>
        <v>0</v>
      </c>
      <c r="AC478" s="45">
        <f t="shared" si="396"/>
        <v>17.8</v>
      </c>
      <c r="AD478" s="46">
        <f aca="true" t="shared" si="427" ref="AD478:AN478">AD479+AD480</f>
        <v>0</v>
      </c>
      <c r="AE478" s="46">
        <f t="shared" si="427"/>
        <v>15.3</v>
      </c>
      <c r="AF478" s="46">
        <f t="shared" si="427"/>
        <v>2.5</v>
      </c>
      <c r="AG478" s="46">
        <f t="shared" si="427"/>
        <v>0</v>
      </c>
      <c r="AH478" s="46">
        <f t="shared" si="427"/>
        <v>0</v>
      </c>
      <c r="AI478" s="46">
        <f t="shared" si="427"/>
        <v>0</v>
      </c>
      <c r="AJ478" s="46">
        <f t="shared" si="427"/>
        <v>0</v>
      </c>
      <c r="AK478" s="46">
        <f t="shared" si="427"/>
        <v>0</v>
      </c>
      <c r="AL478" s="46">
        <f t="shared" si="427"/>
        <v>0</v>
      </c>
      <c r="AM478" s="46">
        <f t="shared" si="427"/>
        <v>0</v>
      </c>
      <c r="AN478" s="46">
        <f t="shared" si="427"/>
        <v>0</v>
      </c>
      <c r="AO478" s="45">
        <f t="shared" si="397"/>
        <v>0.7</v>
      </c>
      <c r="AP478" s="46">
        <f aca="true" t="shared" si="428" ref="AP478:AW478">AP479+AP480</f>
        <v>0</v>
      </c>
      <c r="AQ478" s="46">
        <f t="shared" si="428"/>
        <v>0</v>
      </c>
      <c r="AR478" s="46">
        <f t="shared" si="428"/>
        <v>0</v>
      </c>
      <c r="AS478" s="46">
        <f t="shared" si="428"/>
        <v>0</v>
      </c>
      <c r="AT478" s="46">
        <f t="shared" si="428"/>
        <v>0.7</v>
      </c>
      <c r="AU478" s="46">
        <f t="shared" si="428"/>
        <v>0</v>
      </c>
      <c r="AV478" s="46">
        <f t="shared" si="428"/>
        <v>0</v>
      </c>
      <c r="AW478" s="46">
        <f t="shared" si="428"/>
        <v>0</v>
      </c>
      <c r="AX478" s="45">
        <f t="shared" si="398"/>
        <v>5.12</v>
      </c>
      <c r="AY478" s="46">
        <f aca="true" t="shared" si="429" ref="AY478:BY478">AY479+AY480</f>
        <v>0</v>
      </c>
      <c r="AZ478" s="46">
        <f t="shared" si="429"/>
        <v>0</v>
      </c>
      <c r="BA478" s="46">
        <f t="shared" si="429"/>
        <v>0</v>
      </c>
      <c r="BB478" s="46">
        <f t="shared" si="429"/>
        <v>0</v>
      </c>
      <c r="BC478" s="46">
        <f t="shared" si="429"/>
        <v>0</v>
      </c>
      <c r="BD478" s="46">
        <f t="shared" si="429"/>
        <v>5.12</v>
      </c>
      <c r="BE478" s="46">
        <f t="shared" si="429"/>
        <v>0</v>
      </c>
      <c r="BF478" s="46">
        <f t="shared" si="429"/>
        <v>0</v>
      </c>
      <c r="BG478" s="46">
        <f t="shared" si="429"/>
        <v>0</v>
      </c>
      <c r="BH478" s="46">
        <f t="shared" si="429"/>
        <v>0</v>
      </c>
      <c r="BI478" s="46">
        <f t="shared" si="429"/>
        <v>0</v>
      </c>
      <c r="BJ478" s="46">
        <f t="shared" si="429"/>
        <v>0</v>
      </c>
      <c r="BK478" s="46">
        <f t="shared" si="429"/>
        <v>0</v>
      </c>
      <c r="BL478" s="46">
        <f t="shared" si="429"/>
        <v>0</v>
      </c>
      <c r="BM478" s="46">
        <f t="shared" si="429"/>
        <v>0</v>
      </c>
      <c r="BN478" s="46">
        <f t="shared" si="429"/>
        <v>0</v>
      </c>
      <c r="BO478" s="46">
        <f t="shared" si="429"/>
        <v>0</v>
      </c>
      <c r="BP478" s="46">
        <f t="shared" si="429"/>
        <v>0</v>
      </c>
      <c r="BQ478" s="46">
        <f t="shared" si="429"/>
        <v>0</v>
      </c>
      <c r="BR478" s="46">
        <f t="shared" si="429"/>
        <v>0</v>
      </c>
      <c r="BS478" s="46">
        <f t="shared" si="429"/>
        <v>0</v>
      </c>
      <c r="BT478" s="46">
        <f t="shared" si="429"/>
        <v>0</v>
      </c>
      <c r="BU478" s="46">
        <f t="shared" si="429"/>
        <v>0</v>
      </c>
      <c r="BV478" s="46">
        <f t="shared" si="429"/>
        <v>0</v>
      </c>
      <c r="BW478" s="46">
        <f t="shared" si="429"/>
        <v>0</v>
      </c>
      <c r="BX478" s="46">
        <f t="shared" si="429"/>
        <v>0</v>
      </c>
      <c r="BY478" s="46">
        <f t="shared" si="429"/>
        <v>0</v>
      </c>
      <c r="BZ478" s="45">
        <f t="shared" si="399"/>
        <v>7.8</v>
      </c>
      <c r="CA478" s="46">
        <f aca="true" t="shared" si="430" ref="CA478:CJ478">CA479+CA480</f>
        <v>0</v>
      </c>
      <c r="CB478" s="46">
        <f t="shared" si="430"/>
        <v>0</v>
      </c>
      <c r="CC478" s="46">
        <f t="shared" si="430"/>
        <v>0</v>
      </c>
      <c r="CD478" s="46">
        <f t="shared" si="430"/>
        <v>0</v>
      </c>
      <c r="CE478" s="46">
        <f t="shared" si="430"/>
        <v>0</v>
      </c>
      <c r="CF478" s="46">
        <f t="shared" si="430"/>
        <v>0</v>
      </c>
      <c r="CG478" s="46">
        <f t="shared" si="430"/>
        <v>0</v>
      </c>
      <c r="CH478" s="46">
        <f t="shared" si="430"/>
        <v>0</v>
      </c>
      <c r="CI478" s="46">
        <f t="shared" si="430"/>
        <v>0</v>
      </c>
      <c r="CJ478" s="46">
        <f t="shared" si="430"/>
        <v>7.8</v>
      </c>
      <c r="CK478" s="45">
        <f t="shared" si="400"/>
        <v>1.9</v>
      </c>
      <c r="CL478" s="45">
        <f t="shared" si="401"/>
        <v>1.9</v>
      </c>
      <c r="CM478" s="46">
        <f aca="true" t="shared" si="431" ref="CM478:DG478">CM479+CM480</f>
        <v>1.4</v>
      </c>
      <c r="CN478" s="46">
        <f t="shared" si="431"/>
        <v>0.5</v>
      </c>
      <c r="CO478" s="46">
        <f t="shared" si="431"/>
        <v>0</v>
      </c>
      <c r="CP478" s="46">
        <f t="shared" si="431"/>
        <v>0</v>
      </c>
      <c r="CQ478" s="46">
        <f t="shared" si="431"/>
        <v>0</v>
      </c>
      <c r="CR478" s="46">
        <f t="shared" si="431"/>
        <v>0</v>
      </c>
      <c r="CS478" s="46">
        <f t="shared" si="431"/>
        <v>0</v>
      </c>
      <c r="CT478" s="46">
        <f t="shared" si="431"/>
        <v>0</v>
      </c>
      <c r="CU478" s="46">
        <f t="shared" si="431"/>
        <v>0</v>
      </c>
      <c r="CV478" s="46">
        <f t="shared" si="431"/>
        <v>0</v>
      </c>
      <c r="CW478" s="46">
        <f t="shared" si="431"/>
        <v>0</v>
      </c>
      <c r="CX478" s="46">
        <f t="shared" si="431"/>
        <v>0</v>
      </c>
      <c r="CY478" s="46">
        <f t="shared" si="431"/>
        <v>0</v>
      </c>
      <c r="CZ478" s="46">
        <f t="shared" si="431"/>
        <v>0</v>
      </c>
      <c r="DA478" s="46">
        <f t="shared" si="431"/>
        <v>0</v>
      </c>
      <c r="DB478" s="46">
        <f t="shared" si="431"/>
        <v>0</v>
      </c>
      <c r="DC478" s="46">
        <f t="shared" si="431"/>
        <v>0</v>
      </c>
      <c r="DD478" s="46">
        <f t="shared" si="431"/>
        <v>0</v>
      </c>
      <c r="DE478" s="46">
        <f t="shared" si="431"/>
        <v>0</v>
      </c>
      <c r="DF478" s="46">
        <f t="shared" si="431"/>
        <v>0</v>
      </c>
      <c r="DG478" s="46">
        <f t="shared" si="431"/>
        <v>0</v>
      </c>
      <c r="DH478" s="46"/>
      <c r="DI478" s="60"/>
      <c r="DJ478" s="60"/>
      <c r="DK478" s="60"/>
      <c r="DL478" s="60"/>
    </row>
    <row r="479" spans="1:112" ht="12.75" hidden="1">
      <c r="A479" s="29"/>
      <c r="B479" s="50" t="s">
        <v>1128</v>
      </c>
      <c r="C479" s="27">
        <f t="shared" si="388"/>
        <v>191.56019999999998</v>
      </c>
      <c r="D479" s="45">
        <f t="shared" si="389"/>
        <v>190.66019999999997</v>
      </c>
      <c r="E479" s="45">
        <f t="shared" si="390"/>
        <v>175.90019999999998</v>
      </c>
      <c r="F479" s="45">
        <f t="shared" si="391"/>
        <v>135.1</v>
      </c>
      <c r="G479" s="46">
        <v>118.6</v>
      </c>
      <c r="H479" s="46">
        <v>16.5</v>
      </c>
      <c r="I479" s="45">
        <f t="shared" si="392"/>
        <v>0</v>
      </c>
      <c r="J479" s="47"/>
      <c r="K479" s="47"/>
      <c r="L479" s="47"/>
      <c r="M479" s="47"/>
      <c r="N479" s="47"/>
      <c r="O479" s="47"/>
      <c r="P479" s="45">
        <f t="shared" si="393"/>
        <v>40.8002</v>
      </c>
      <c r="Q479" s="46">
        <f t="shared" si="402"/>
        <v>35.8172</v>
      </c>
      <c r="R479" s="46">
        <f t="shared" si="404"/>
        <v>4.983</v>
      </c>
      <c r="S479" s="46"/>
      <c r="T479" s="45">
        <f t="shared" si="394"/>
        <v>11.06</v>
      </c>
      <c r="U479" s="45">
        <f>SUM(V479:Y479)</f>
        <v>0</v>
      </c>
      <c r="V479" s="47"/>
      <c r="W479" s="47"/>
      <c r="X479" s="47"/>
      <c r="Y479" s="47"/>
      <c r="Z479" s="45">
        <f t="shared" si="395"/>
        <v>0.2</v>
      </c>
      <c r="AA479" s="47">
        <v>0.2</v>
      </c>
      <c r="AB479" s="47"/>
      <c r="AC479" s="45">
        <f t="shared" si="396"/>
        <v>8</v>
      </c>
      <c r="AD479" s="47"/>
      <c r="AE479" s="47">
        <v>7.5</v>
      </c>
      <c r="AF479" s="47">
        <v>0.5</v>
      </c>
      <c r="AG479" s="47"/>
      <c r="AH479" s="47"/>
      <c r="AI479" s="47"/>
      <c r="AJ479" s="45">
        <f>SUM(AK479:AN479)</f>
        <v>0</v>
      </c>
      <c r="AK479" s="47"/>
      <c r="AL479" s="47"/>
      <c r="AM479" s="47"/>
      <c r="AN479" s="47"/>
      <c r="AO479" s="45">
        <f t="shared" si="397"/>
        <v>0.3</v>
      </c>
      <c r="AP479" s="47"/>
      <c r="AQ479" s="47"/>
      <c r="AR479" s="47"/>
      <c r="AS479" s="47"/>
      <c r="AT479" s="47">
        <v>0.3</v>
      </c>
      <c r="AU479" s="47"/>
      <c r="AV479" s="47"/>
      <c r="AW479" s="47"/>
      <c r="AX479" s="45">
        <f t="shared" si="398"/>
        <v>2.56</v>
      </c>
      <c r="AY479" s="47"/>
      <c r="AZ479" s="47"/>
      <c r="BA479" s="47"/>
      <c r="BB479" s="47"/>
      <c r="BC479" s="47"/>
      <c r="BD479" s="47">
        <v>2.56</v>
      </c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5">
        <f>BP479+BQ479+BY479</f>
        <v>0</v>
      </c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5">
        <f t="shared" si="399"/>
        <v>3.7</v>
      </c>
      <c r="CA479" s="47"/>
      <c r="CB479" s="47"/>
      <c r="CC479" s="47"/>
      <c r="CD479" s="47"/>
      <c r="CE479" s="47"/>
      <c r="CF479" s="47"/>
      <c r="CG479" s="47"/>
      <c r="CH479" s="47"/>
      <c r="CI479" s="47"/>
      <c r="CJ479" s="47">
        <v>3.7</v>
      </c>
      <c r="CK479" s="45">
        <f t="shared" si="400"/>
        <v>0.8999999999999999</v>
      </c>
      <c r="CL479" s="45">
        <f t="shared" si="401"/>
        <v>0.8999999999999999</v>
      </c>
      <c r="CM479" s="47">
        <v>0.7</v>
      </c>
      <c r="CN479" s="47">
        <v>0.2</v>
      </c>
      <c r="CO479" s="47"/>
      <c r="CP479" s="47"/>
      <c r="CQ479" s="47"/>
      <c r="CR479" s="47"/>
      <c r="CS479" s="47"/>
      <c r="CT479" s="45"/>
      <c r="CU479" s="45">
        <f>SUM(CV479:DG479)</f>
        <v>0</v>
      </c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8"/>
      <c r="DG479" s="49"/>
      <c r="DH479" s="28"/>
    </row>
    <row r="480" spans="1:112" ht="12.75" hidden="1">
      <c r="A480" s="29"/>
      <c r="B480" s="50" t="s">
        <v>1129</v>
      </c>
      <c r="C480" s="27">
        <f t="shared" si="388"/>
        <v>215.80360000000002</v>
      </c>
      <c r="D480" s="45">
        <f t="shared" si="389"/>
        <v>214.80360000000002</v>
      </c>
      <c r="E480" s="45">
        <f t="shared" si="390"/>
        <v>197.64360000000002</v>
      </c>
      <c r="F480" s="45">
        <f t="shared" si="391"/>
        <v>151.8</v>
      </c>
      <c r="G480" s="46">
        <v>118.6</v>
      </c>
      <c r="H480" s="46">
        <v>33.2</v>
      </c>
      <c r="I480" s="45">
        <f t="shared" si="392"/>
        <v>0</v>
      </c>
      <c r="J480" s="47"/>
      <c r="K480" s="47"/>
      <c r="L480" s="47"/>
      <c r="M480" s="47"/>
      <c r="N480" s="47"/>
      <c r="O480" s="47"/>
      <c r="P480" s="45">
        <f t="shared" si="393"/>
        <v>45.8436</v>
      </c>
      <c r="Q480" s="46">
        <f t="shared" si="402"/>
        <v>35.8172</v>
      </c>
      <c r="R480" s="46">
        <f t="shared" si="404"/>
        <v>10.0264</v>
      </c>
      <c r="S480" s="46"/>
      <c r="T480" s="45">
        <f t="shared" si="394"/>
        <v>13.060000000000002</v>
      </c>
      <c r="U480" s="45">
        <f>SUM(V480:Y480)</f>
        <v>0</v>
      </c>
      <c r="V480" s="47"/>
      <c r="W480" s="47"/>
      <c r="X480" s="47"/>
      <c r="Y480" s="47"/>
      <c r="Z480" s="45">
        <f t="shared" si="395"/>
        <v>0.3</v>
      </c>
      <c r="AA480" s="47">
        <v>0.3</v>
      </c>
      <c r="AB480" s="47"/>
      <c r="AC480" s="45">
        <f t="shared" si="396"/>
        <v>9.8</v>
      </c>
      <c r="AD480" s="47"/>
      <c r="AE480" s="47">
        <v>7.8</v>
      </c>
      <c r="AF480" s="47">
        <v>2</v>
      </c>
      <c r="AG480" s="47"/>
      <c r="AH480" s="47"/>
      <c r="AI480" s="47"/>
      <c r="AJ480" s="45">
        <f>SUM(AK480:AN480)</f>
        <v>0</v>
      </c>
      <c r="AK480" s="47"/>
      <c r="AL480" s="47"/>
      <c r="AM480" s="47"/>
      <c r="AN480" s="47"/>
      <c r="AO480" s="45">
        <f t="shared" si="397"/>
        <v>0.4</v>
      </c>
      <c r="AP480" s="47"/>
      <c r="AQ480" s="47"/>
      <c r="AR480" s="47"/>
      <c r="AS480" s="47"/>
      <c r="AT480" s="47">
        <v>0.4</v>
      </c>
      <c r="AU480" s="47"/>
      <c r="AV480" s="47"/>
      <c r="AW480" s="47"/>
      <c r="AX480" s="45">
        <f t="shared" si="398"/>
        <v>2.56</v>
      </c>
      <c r="AY480" s="47"/>
      <c r="AZ480" s="47"/>
      <c r="BA480" s="47"/>
      <c r="BB480" s="47"/>
      <c r="BC480" s="47"/>
      <c r="BD480" s="47">
        <v>2.56</v>
      </c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5">
        <f>BP480+BQ480+BY480</f>
        <v>0</v>
      </c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5">
        <f t="shared" si="399"/>
        <v>4.1</v>
      </c>
      <c r="CA480" s="47"/>
      <c r="CB480" s="47"/>
      <c r="CC480" s="47"/>
      <c r="CD480" s="47"/>
      <c r="CE480" s="47"/>
      <c r="CF480" s="47"/>
      <c r="CG480" s="47"/>
      <c r="CH480" s="47"/>
      <c r="CI480" s="47"/>
      <c r="CJ480" s="47">
        <v>4.1</v>
      </c>
      <c r="CK480" s="45">
        <f t="shared" si="400"/>
        <v>1</v>
      </c>
      <c r="CL480" s="45">
        <f t="shared" si="401"/>
        <v>1</v>
      </c>
      <c r="CM480" s="47">
        <v>0.7</v>
      </c>
      <c r="CN480" s="47">
        <v>0.3</v>
      </c>
      <c r="CO480" s="47"/>
      <c r="CP480" s="47"/>
      <c r="CQ480" s="47"/>
      <c r="CR480" s="47"/>
      <c r="CS480" s="47"/>
      <c r="CT480" s="45"/>
      <c r="CU480" s="45">
        <f>SUM(CV480:DG480)</f>
        <v>0</v>
      </c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8"/>
      <c r="DG480" s="49"/>
      <c r="DH480" s="28"/>
    </row>
    <row r="481" spans="1:112" ht="12.75" hidden="1">
      <c r="A481" s="29" t="s">
        <v>232</v>
      </c>
      <c r="B481" s="30" t="s">
        <v>233</v>
      </c>
      <c r="C481" s="27">
        <f t="shared" si="388"/>
        <v>507.688</v>
      </c>
      <c r="D481" s="45">
        <f t="shared" si="389"/>
        <v>505.188</v>
      </c>
      <c r="E481" s="45">
        <f t="shared" si="390"/>
        <v>473.928</v>
      </c>
      <c r="F481" s="45">
        <f t="shared" si="391"/>
        <v>364</v>
      </c>
      <c r="G481" s="45">
        <f>G482</f>
        <v>316.2</v>
      </c>
      <c r="H481" s="45">
        <f>H482</f>
        <v>47.8</v>
      </c>
      <c r="I481" s="45">
        <f t="shared" si="392"/>
        <v>0</v>
      </c>
      <c r="J481" s="45">
        <f aca="true" t="shared" si="432" ref="J481:O481">J482</f>
        <v>0</v>
      </c>
      <c r="K481" s="45">
        <f t="shared" si="432"/>
        <v>0</v>
      </c>
      <c r="L481" s="45">
        <f t="shared" si="432"/>
        <v>0</v>
      </c>
      <c r="M481" s="45">
        <f t="shared" si="432"/>
        <v>0</v>
      </c>
      <c r="N481" s="45">
        <f t="shared" si="432"/>
        <v>0</v>
      </c>
      <c r="O481" s="45">
        <f t="shared" si="432"/>
        <v>0</v>
      </c>
      <c r="P481" s="45">
        <f t="shared" si="393"/>
        <v>109.92799999999998</v>
      </c>
      <c r="Q481" s="46">
        <f t="shared" si="402"/>
        <v>95.49239999999999</v>
      </c>
      <c r="R481" s="46">
        <f t="shared" si="404"/>
        <v>14.435599999999999</v>
      </c>
      <c r="S481" s="45">
        <f>S482</f>
        <v>0</v>
      </c>
      <c r="T481" s="45">
        <f t="shared" si="394"/>
        <v>20.86</v>
      </c>
      <c r="U481" s="45">
        <f>U482</f>
        <v>0</v>
      </c>
      <c r="V481" s="45">
        <f>V482</f>
        <v>0</v>
      </c>
      <c r="W481" s="45">
        <f>W482</f>
        <v>0</v>
      </c>
      <c r="X481" s="45">
        <f>X482</f>
        <v>0</v>
      </c>
      <c r="Y481" s="45">
        <f>Y482</f>
        <v>0</v>
      </c>
      <c r="Z481" s="45">
        <f t="shared" si="395"/>
        <v>0.3</v>
      </c>
      <c r="AA481" s="45">
        <f>AA482</f>
        <v>0.3</v>
      </c>
      <c r="AB481" s="45">
        <f>AB482</f>
        <v>0</v>
      </c>
      <c r="AC481" s="45">
        <f t="shared" si="396"/>
        <v>17.1</v>
      </c>
      <c r="AD481" s="45">
        <f aca="true" t="shared" si="433" ref="AD481:AN481">AD482</f>
        <v>0</v>
      </c>
      <c r="AE481" s="45">
        <f t="shared" si="433"/>
        <v>8.6</v>
      </c>
      <c r="AF481" s="45">
        <f t="shared" si="433"/>
        <v>6.1</v>
      </c>
      <c r="AG481" s="45">
        <f t="shared" si="433"/>
        <v>1.3</v>
      </c>
      <c r="AH481" s="45">
        <f t="shared" si="433"/>
        <v>1.1</v>
      </c>
      <c r="AI481" s="45">
        <f t="shared" si="433"/>
        <v>0</v>
      </c>
      <c r="AJ481" s="45">
        <f t="shared" si="433"/>
        <v>0</v>
      </c>
      <c r="AK481" s="45">
        <f t="shared" si="433"/>
        <v>0</v>
      </c>
      <c r="AL481" s="45">
        <f t="shared" si="433"/>
        <v>0</v>
      </c>
      <c r="AM481" s="45">
        <f t="shared" si="433"/>
        <v>0</v>
      </c>
      <c r="AN481" s="45">
        <f t="shared" si="433"/>
        <v>0</v>
      </c>
      <c r="AO481" s="45">
        <f t="shared" si="397"/>
        <v>0.9</v>
      </c>
      <c r="AP481" s="45">
        <f aca="true" t="shared" si="434" ref="AP481:AW481">AP482</f>
        <v>0</v>
      </c>
      <c r="AQ481" s="45">
        <f t="shared" si="434"/>
        <v>0</v>
      </c>
      <c r="AR481" s="45">
        <f t="shared" si="434"/>
        <v>0</v>
      </c>
      <c r="AS481" s="45">
        <f t="shared" si="434"/>
        <v>0</v>
      </c>
      <c r="AT481" s="45">
        <f t="shared" si="434"/>
        <v>0.9</v>
      </c>
      <c r="AU481" s="45">
        <f t="shared" si="434"/>
        <v>0</v>
      </c>
      <c r="AV481" s="45">
        <f t="shared" si="434"/>
        <v>0</v>
      </c>
      <c r="AW481" s="45">
        <f t="shared" si="434"/>
        <v>0</v>
      </c>
      <c r="AX481" s="45">
        <f t="shared" si="398"/>
        <v>2.56</v>
      </c>
      <c r="AY481" s="45">
        <f aca="true" t="shared" si="435" ref="AY481:BY481">AY482</f>
        <v>0</v>
      </c>
      <c r="AZ481" s="45">
        <f t="shared" si="435"/>
        <v>0</v>
      </c>
      <c r="BA481" s="45">
        <f t="shared" si="435"/>
        <v>0</v>
      </c>
      <c r="BB481" s="45">
        <f t="shared" si="435"/>
        <v>0</v>
      </c>
      <c r="BC481" s="45">
        <f t="shared" si="435"/>
        <v>0</v>
      </c>
      <c r="BD481" s="45">
        <f t="shared" si="435"/>
        <v>2.56</v>
      </c>
      <c r="BE481" s="45">
        <f t="shared" si="435"/>
        <v>0</v>
      </c>
      <c r="BF481" s="45">
        <f t="shared" si="435"/>
        <v>0</v>
      </c>
      <c r="BG481" s="45">
        <f t="shared" si="435"/>
        <v>0</v>
      </c>
      <c r="BH481" s="45">
        <f t="shared" si="435"/>
        <v>0</v>
      </c>
      <c r="BI481" s="45">
        <f t="shared" si="435"/>
        <v>0</v>
      </c>
      <c r="BJ481" s="45">
        <f t="shared" si="435"/>
        <v>0</v>
      </c>
      <c r="BK481" s="45">
        <f t="shared" si="435"/>
        <v>0</v>
      </c>
      <c r="BL481" s="45">
        <f t="shared" si="435"/>
        <v>0</v>
      </c>
      <c r="BM481" s="45">
        <f t="shared" si="435"/>
        <v>0</v>
      </c>
      <c r="BN481" s="45">
        <f t="shared" si="435"/>
        <v>0</v>
      </c>
      <c r="BO481" s="45">
        <f t="shared" si="435"/>
        <v>0</v>
      </c>
      <c r="BP481" s="45">
        <f t="shared" si="435"/>
        <v>0</v>
      </c>
      <c r="BQ481" s="45">
        <f t="shared" si="435"/>
        <v>0</v>
      </c>
      <c r="BR481" s="45">
        <f t="shared" si="435"/>
        <v>0</v>
      </c>
      <c r="BS481" s="45">
        <f t="shared" si="435"/>
        <v>0</v>
      </c>
      <c r="BT481" s="45">
        <f t="shared" si="435"/>
        <v>0</v>
      </c>
      <c r="BU481" s="45">
        <f t="shared" si="435"/>
        <v>0</v>
      </c>
      <c r="BV481" s="45">
        <f t="shared" si="435"/>
        <v>0</v>
      </c>
      <c r="BW481" s="45">
        <f t="shared" si="435"/>
        <v>0</v>
      </c>
      <c r="BX481" s="45">
        <f t="shared" si="435"/>
        <v>0</v>
      </c>
      <c r="BY481" s="45">
        <f t="shared" si="435"/>
        <v>0</v>
      </c>
      <c r="BZ481" s="45">
        <f t="shared" si="399"/>
        <v>10.4</v>
      </c>
      <c r="CA481" s="45">
        <f aca="true" t="shared" si="436" ref="CA481:CJ481">CA482</f>
        <v>0</v>
      </c>
      <c r="CB481" s="45">
        <f t="shared" si="436"/>
        <v>0</v>
      </c>
      <c r="CC481" s="45">
        <f t="shared" si="436"/>
        <v>0</v>
      </c>
      <c r="CD481" s="45">
        <f t="shared" si="436"/>
        <v>0</v>
      </c>
      <c r="CE481" s="45">
        <f t="shared" si="436"/>
        <v>0</v>
      </c>
      <c r="CF481" s="45">
        <f t="shared" si="436"/>
        <v>0</v>
      </c>
      <c r="CG481" s="45">
        <f t="shared" si="436"/>
        <v>0</v>
      </c>
      <c r="CH481" s="45">
        <f t="shared" si="436"/>
        <v>0</v>
      </c>
      <c r="CI481" s="45">
        <f t="shared" si="436"/>
        <v>0</v>
      </c>
      <c r="CJ481" s="45">
        <f t="shared" si="436"/>
        <v>10.4</v>
      </c>
      <c r="CK481" s="45">
        <f t="shared" si="400"/>
        <v>2.5</v>
      </c>
      <c r="CL481" s="45">
        <f t="shared" si="401"/>
        <v>2.5</v>
      </c>
      <c r="CM481" s="45">
        <f aca="true" t="shared" si="437" ref="CM481:DG481">CM482</f>
        <v>1.8</v>
      </c>
      <c r="CN481" s="45">
        <f t="shared" si="437"/>
        <v>0.7</v>
      </c>
      <c r="CO481" s="45">
        <f t="shared" si="437"/>
        <v>0</v>
      </c>
      <c r="CP481" s="45">
        <f t="shared" si="437"/>
        <v>0</v>
      </c>
      <c r="CQ481" s="45">
        <f t="shared" si="437"/>
        <v>0</v>
      </c>
      <c r="CR481" s="45">
        <f t="shared" si="437"/>
        <v>0</v>
      </c>
      <c r="CS481" s="45">
        <f t="shared" si="437"/>
        <v>0</v>
      </c>
      <c r="CT481" s="45">
        <f t="shared" si="437"/>
        <v>0</v>
      </c>
      <c r="CU481" s="45">
        <f t="shared" si="437"/>
        <v>0</v>
      </c>
      <c r="CV481" s="45">
        <f t="shared" si="437"/>
        <v>0</v>
      </c>
      <c r="CW481" s="45">
        <f t="shared" si="437"/>
        <v>0</v>
      </c>
      <c r="CX481" s="45">
        <f t="shared" si="437"/>
        <v>0</v>
      </c>
      <c r="CY481" s="45">
        <f t="shared" si="437"/>
        <v>0</v>
      </c>
      <c r="CZ481" s="45">
        <f t="shared" si="437"/>
        <v>0</v>
      </c>
      <c r="DA481" s="45">
        <f t="shared" si="437"/>
        <v>0</v>
      </c>
      <c r="DB481" s="45">
        <f t="shared" si="437"/>
        <v>0</v>
      </c>
      <c r="DC481" s="45">
        <f t="shared" si="437"/>
        <v>0</v>
      </c>
      <c r="DD481" s="45">
        <f t="shared" si="437"/>
        <v>0</v>
      </c>
      <c r="DE481" s="45">
        <f t="shared" si="437"/>
        <v>0</v>
      </c>
      <c r="DF481" s="45">
        <f t="shared" si="437"/>
        <v>0</v>
      </c>
      <c r="DG481" s="45">
        <f t="shared" si="437"/>
        <v>0</v>
      </c>
      <c r="DH481" s="28"/>
    </row>
    <row r="482" spans="1:112" ht="12.75" hidden="1">
      <c r="A482" s="29"/>
      <c r="B482" s="50" t="s">
        <v>1130</v>
      </c>
      <c r="C482" s="27">
        <f t="shared" si="388"/>
        <v>507.688</v>
      </c>
      <c r="D482" s="45">
        <f t="shared" si="389"/>
        <v>505.188</v>
      </c>
      <c r="E482" s="45">
        <f t="shared" si="390"/>
        <v>473.928</v>
      </c>
      <c r="F482" s="45">
        <f t="shared" si="391"/>
        <v>364</v>
      </c>
      <c r="G482" s="46">
        <v>316.2</v>
      </c>
      <c r="H482" s="46">
        <v>47.8</v>
      </c>
      <c r="I482" s="45">
        <f t="shared" si="392"/>
        <v>0</v>
      </c>
      <c r="J482" s="47"/>
      <c r="K482" s="47"/>
      <c r="L482" s="47"/>
      <c r="M482" s="47"/>
      <c r="N482" s="47"/>
      <c r="O482" s="47"/>
      <c r="P482" s="45">
        <f t="shared" si="393"/>
        <v>109.92799999999998</v>
      </c>
      <c r="Q482" s="46">
        <f t="shared" si="402"/>
        <v>95.49239999999999</v>
      </c>
      <c r="R482" s="46">
        <f t="shared" si="404"/>
        <v>14.435599999999999</v>
      </c>
      <c r="S482" s="46"/>
      <c r="T482" s="45">
        <f t="shared" si="394"/>
        <v>20.86</v>
      </c>
      <c r="U482" s="45">
        <f>SUM(V482:Y482)</f>
        <v>0</v>
      </c>
      <c r="V482" s="47"/>
      <c r="W482" s="47"/>
      <c r="X482" s="47"/>
      <c r="Y482" s="47"/>
      <c r="Z482" s="45">
        <f t="shared" si="395"/>
        <v>0.3</v>
      </c>
      <c r="AA482" s="47">
        <v>0.3</v>
      </c>
      <c r="AB482" s="47"/>
      <c r="AC482" s="45">
        <f t="shared" si="396"/>
        <v>17.1</v>
      </c>
      <c r="AD482" s="47"/>
      <c r="AE482" s="47">
        <v>8.6</v>
      </c>
      <c r="AF482" s="47">
        <v>6.1</v>
      </c>
      <c r="AG482" s="47">
        <v>1.3</v>
      </c>
      <c r="AH482" s="47">
        <v>1.1</v>
      </c>
      <c r="AI482" s="47"/>
      <c r="AJ482" s="45">
        <f>SUM(AK482:AN482)</f>
        <v>0</v>
      </c>
      <c r="AK482" s="47"/>
      <c r="AL482" s="47"/>
      <c r="AM482" s="47"/>
      <c r="AN482" s="47"/>
      <c r="AO482" s="45">
        <f t="shared" si="397"/>
        <v>0.9</v>
      </c>
      <c r="AP482" s="47"/>
      <c r="AQ482" s="47"/>
      <c r="AR482" s="47"/>
      <c r="AS482" s="47"/>
      <c r="AT482" s="47">
        <v>0.9</v>
      </c>
      <c r="AU482" s="47"/>
      <c r="AV482" s="47"/>
      <c r="AW482" s="47"/>
      <c r="AX482" s="45">
        <f t="shared" si="398"/>
        <v>2.56</v>
      </c>
      <c r="AY482" s="47"/>
      <c r="AZ482" s="47"/>
      <c r="BA482" s="47"/>
      <c r="BB482" s="47"/>
      <c r="BC482" s="47"/>
      <c r="BD482" s="47">
        <v>2.56</v>
      </c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5">
        <f>BP482+BQ482+BY482</f>
        <v>0</v>
      </c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5">
        <f t="shared" si="399"/>
        <v>10.4</v>
      </c>
      <c r="CA482" s="47"/>
      <c r="CB482" s="47"/>
      <c r="CC482" s="47"/>
      <c r="CD482" s="47"/>
      <c r="CE482" s="47"/>
      <c r="CF482" s="47"/>
      <c r="CG482" s="47"/>
      <c r="CH482" s="47"/>
      <c r="CI482" s="47"/>
      <c r="CJ482" s="47">
        <v>10.4</v>
      </c>
      <c r="CK482" s="45">
        <f t="shared" si="400"/>
        <v>2.5</v>
      </c>
      <c r="CL482" s="45">
        <f t="shared" si="401"/>
        <v>2.5</v>
      </c>
      <c r="CM482" s="47">
        <v>1.8</v>
      </c>
      <c r="CN482" s="47">
        <v>0.7</v>
      </c>
      <c r="CO482" s="47"/>
      <c r="CP482" s="47"/>
      <c r="CQ482" s="47"/>
      <c r="CR482" s="47"/>
      <c r="CS482" s="47"/>
      <c r="CT482" s="45"/>
      <c r="CU482" s="45">
        <f>SUM(CV482:DG482)</f>
        <v>0</v>
      </c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8"/>
      <c r="DG482" s="49"/>
      <c r="DH482" s="28"/>
    </row>
    <row r="483" spans="1:112" ht="12.75" hidden="1">
      <c r="A483" s="29" t="s">
        <v>112</v>
      </c>
      <c r="B483" s="30" t="s">
        <v>234</v>
      </c>
      <c r="C483" s="27">
        <f t="shared" si="388"/>
        <v>337.08880000000005</v>
      </c>
      <c r="D483" s="45">
        <f t="shared" si="389"/>
        <v>335.4888</v>
      </c>
      <c r="E483" s="45">
        <f t="shared" si="390"/>
        <v>292.16880000000003</v>
      </c>
      <c r="F483" s="45">
        <f t="shared" si="391"/>
        <v>224.4</v>
      </c>
      <c r="G483" s="46">
        <f>G484+G485</f>
        <v>158</v>
      </c>
      <c r="H483" s="46">
        <f>H484+H485</f>
        <v>66.4</v>
      </c>
      <c r="I483" s="45">
        <f t="shared" si="392"/>
        <v>0</v>
      </c>
      <c r="J483" s="46">
        <f aca="true" t="shared" si="438" ref="J483:O483">J484+J485</f>
        <v>0</v>
      </c>
      <c r="K483" s="46">
        <f t="shared" si="438"/>
        <v>0</v>
      </c>
      <c r="L483" s="46">
        <f t="shared" si="438"/>
        <v>0</v>
      </c>
      <c r="M483" s="46">
        <f t="shared" si="438"/>
        <v>0</v>
      </c>
      <c r="N483" s="46">
        <f t="shared" si="438"/>
        <v>0</v>
      </c>
      <c r="O483" s="46">
        <f t="shared" si="438"/>
        <v>0</v>
      </c>
      <c r="P483" s="45">
        <f t="shared" si="393"/>
        <v>67.7688</v>
      </c>
      <c r="Q483" s="46">
        <f t="shared" si="402"/>
        <v>47.716</v>
      </c>
      <c r="R483" s="46">
        <f t="shared" si="404"/>
        <v>20.0528</v>
      </c>
      <c r="S483" s="46">
        <f>S484+S485</f>
        <v>0</v>
      </c>
      <c r="T483" s="45">
        <f t="shared" si="394"/>
        <v>37.519999999999996</v>
      </c>
      <c r="U483" s="46">
        <f>U484+U485</f>
        <v>0</v>
      </c>
      <c r="V483" s="46">
        <f>V484+V485</f>
        <v>0</v>
      </c>
      <c r="W483" s="46">
        <f>W484+W485</f>
        <v>0</v>
      </c>
      <c r="X483" s="46">
        <f>X484+X485</f>
        <v>0</v>
      </c>
      <c r="Y483" s="46">
        <f>Y484+Y485</f>
        <v>0</v>
      </c>
      <c r="Z483" s="45">
        <f t="shared" si="395"/>
        <v>0.6</v>
      </c>
      <c r="AA483" s="46">
        <f>AA484+AA485</f>
        <v>0.6</v>
      </c>
      <c r="AB483" s="46">
        <f>AB484+AB485</f>
        <v>0</v>
      </c>
      <c r="AC483" s="45">
        <f t="shared" si="396"/>
        <v>31.2</v>
      </c>
      <c r="AD483" s="46">
        <f aca="true" t="shared" si="439" ref="AD483:AN483">AD484+AD485</f>
        <v>0</v>
      </c>
      <c r="AE483" s="46">
        <f t="shared" si="439"/>
        <v>27.9</v>
      </c>
      <c r="AF483" s="46">
        <f t="shared" si="439"/>
        <v>3.3</v>
      </c>
      <c r="AG483" s="46">
        <f t="shared" si="439"/>
        <v>0</v>
      </c>
      <c r="AH483" s="46">
        <f t="shared" si="439"/>
        <v>0</v>
      </c>
      <c r="AI483" s="46">
        <f t="shared" si="439"/>
        <v>0</v>
      </c>
      <c r="AJ483" s="46">
        <f t="shared" si="439"/>
        <v>0</v>
      </c>
      <c r="AK483" s="46">
        <f t="shared" si="439"/>
        <v>0</v>
      </c>
      <c r="AL483" s="46">
        <f t="shared" si="439"/>
        <v>0</v>
      </c>
      <c r="AM483" s="46">
        <f t="shared" si="439"/>
        <v>0</v>
      </c>
      <c r="AN483" s="46">
        <f t="shared" si="439"/>
        <v>0</v>
      </c>
      <c r="AO483" s="45">
        <f t="shared" si="397"/>
        <v>0.6</v>
      </c>
      <c r="AP483" s="46">
        <f aca="true" t="shared" si="440" ref="AP483:AW483">AP484+AP485</f>
        <v>0</v>
      </c>
      <c r="AQ483" s="46">
        <f t="shared" si="440"/>
        <v>0</v>
      </c>
      <c r="AR483" s="46">
        <f t="shared" si="440"/>
        <v>0</v>
      </c>
      <c r="AS483" s="46">
        <f t="shared" si="440"/>
        <v>0</v>
      </c>
      <c r="AT483" s="46">
        <f t="shared" si="440"/>
        <v>0.6</v>
      </c>
      <c r="AU483" s="46">
        <f t="shared" si="440"/>
        <v>0</v>
      </c>
      <c r="AV483" s="46">
        <f t="shared" si="440"/>
        <v>0</v>
      </c>
      <c r="AW483" s="46">
        <f t="shared" si="440"/>
        <v>0</v>
      </c>
      <c r="AX483" s="45">
        <f t="shared" si="398"/>
        <v>5.12</v>
      </c>
      <c r="AY483" s="46">
        <f aca="true" t="shared" si="441" ref="AY483:BY483">AY484+AY485</f>
        <v>0</v>
      </c>
      <c r="AZ483" s="46">
        <f t="shared" si="441"/>
        <v>0</v>
      </c>
      <c r="BA483" s="46">
        <f t="shared" si="441"/>
        <v>0</v>
      </c>
      <c r="BB483" s="46">
        <f t="shared" si="441"/>
        <v>0</v>
      </c>
      <c r="BC483" s="46">
        <f t="shared" si="441"/>
        <v>0</v>
      </c>
      <c r="BD483" s="46">
        <f t="shared" si="441"/>
        <v>5.12</v>
      </c>
      <c r="BE483" s="46">
        <f t="shared" si="441"/>
        <v>0</v>
      </c>
      <c r="BF483" s="46">
        <f t="shared" si="441"/>
        <v>0</v>
      </c>
      <c r="BG483" s="46">
        <f t="shared" si="441"/>
        <v>0</v>
      </c>
      <c r="BH483" s="46">
        <f t="shared" si="441"/>
        <v>0</v>
      </c>
      <c r="BI483" s="46">
        <f t="shared" si="441"/>
        <v>0</v>
      </c>
      <c r="BJ483" s="46">
        <f t="shared" si="441"/>
        <v>0</v>
      </c>
      <c r="BK483" s="46">
        <f t="shared" si="441"/>
        <v>0</v>
      </c>
      <c r="BL483" s="46">
        <f t="shared" si="441"/>
        <v>0</v>
      </c>
      <c r="BM483" s="46">
        <f t="shared" si="441"/>
        <v>0</v>
      </c>
      <c r="BN483" s="46">
        <f t="shared" si="441"/>
        <v>0</v>
      </c>
      <c r="BO483" s="46">
        <f t="shared" si="441"/>
        <v>0</v>
      </c>
      <c r="BP483" s="46">
        <f t="shared" si="441"/>
        <v>0</v>
      </c>
      <c r="BQ483" s="46">
        <f t="shared" si="441"/>
        <v>0</v>
      </c>
      <c r="BR483" s="46">
        <f t="shared" si="441"/>
        <v>0</v>
      </c>
      <c r="BS483" s="46">
        <f t="shared" si="441"/>
        <v>0</v>
      </c>
      <c r="BT483" s="46">
        <f t="shared" si="441"/>
        <v>0</v>
      </c>
      <c r="BU483" s="46">
        <f t="shared" si="441"/>
        <v>0</v>
      </c>
      <c r="BV483" s="46">
        <f t="shared" si="441"/>
        <v>0</v>
      </c>
      <c r="BW483" s="46">
        <f t="shared" si="441"/>
        <v>0</v>
      </c>
      <c r="BX483" s="46">
        <f t="shared" si="441"/>
        <v>0</v>
      </c>
      <c r="BY483" s="46">
        <f t="shared" si="441"/>
        <v>0</v>
      </c>
      <c r="BZ483" s="45">
        <f t="shared" si="399"/>
        <v>5.8</v>
      </c>
      <c r="CA483" s="46">
        <f aca="true" t="shared" si="442" ref="CA483:CJ483">CA484+CA485</f>
        <v>0</v>
      </c>
      <c r="CB483" s="46">
        <f t="shared" si="442"/>
        <v>0</v>
      </c>
      <c r="CC483" s="46">
        <f t="shared" si="442"/>
        <v>0</v>
      </c>
      <c r="CD483" s="46">
        <f t="shared" si="442"/>
        <v>0</v>
      </c>
      <c r="CE483" s="46">
        <f t="shared" si="442"/>
        <v>0</v>
      </c>
      <c r="CF483" s="46">
        <f t="shared" si="442"/>
        <v>0</v>
      </c>
      <c r="CG483" s="46">
        <f t="shared" si="442"/>
        <v>0</v>
      </c>
      <c r="CH483" s="46">
        <f t="shared" si="442"/>
        <v>0</v>
      </c>
      <c r="CI483" s="46">
        <f t="shared" si="442"/>
        <v>0</v>
      </c>
      <c r="CJ483" s="46">
        <f t="shared" si="442"/>
        <v>5.8</v>
      </c>
      <c r="CK483" s="45">
        <f t="shared" si="400"/>
        <v>1.6</v>
      </c>
      <c r="CL483" s="45">
        <f t="shared" si="401"/>
        <v>1.6</v>
      </c>
      <c r="CM483" s="46">
        <f aca="true" t="shared" si="443" ref="CM483:DG483">CM484+CM485</f>
        <v>1</v>
      </c>
      <c r="CN483" s="46">
        <f t="shared" si="443"/>
        <v>0.6</v>
      </c>
      <c r="CO483" s="46">
        <f t="shared" si="443"/>
        <v>0</v>
      </c>
      <c r="CP483" s="46">
        <f t="shared" si="443"/>
        <v>0</v>
      </c>
      <c r="CQ483" s="46">
        <f t="shared" si="443"/>
        <v>0</v>
      </c>
      <c r="CR483" s="46">
        <f t="shared" si="443"/>
        <v>0</v>
      </c>
      <c r="CS483" s="46">
        <f t="shared" si="443"/>
        <v>0</v>
      </c>
      <c r="CT483" s="46">
        <f t="shared" si="443"/>
        <v>0</v>
      </c>
      <c r="CU483" s="46">
        <f t="shared" si="443"/>
        <v>0</v>
      </c>
      <c r="CV483" s="46">
        <f t="shared" si="443"/>
        <v>0</v>
      </c>
      <c r="CW483" s="46">
        <f t="shared" si="443"/>
        <v>0</v>
      </c>
      <c r="CX483" s="46">
        <f t="shared" si="443"/>
        <v>0</v>
      </c>
      <c r="CY483" s="46">
        <f t="shared" si="443"/>
        <v>0</v>
      </c>
      <c r="CZ483" s="46">
        <f t="shared" si="443"/>
        <v>0</v>
      </c>
      <c r="DA483" s="46">
        <f t="shared" si="443"/>
        <v>0</v>
      </c>
      <c r="DB483" s="46">
        <f t="shared" si="443"/>
        <v>0</v>
      </c>
      <c r="DC483" s="46">
        <f t="shared" si="443"/>
        <v>0</v>
      </c>
      <c r="DD483" s="46">
        <f t="shared" si="443"/>
        <v>0</v>
      </c>
      <c r="DE483" s="46">
        <f t="shared" si="443"/>
        <v>0</v>
      </c>
      <c r="DF483" s="46">
        <f t="shared" si="443"/>
        <v>0</v>
      </c>
      <c r="DG483" s="46">
        <f t="shared" si="443"/>
        <v>0</v>
      </c>
      <c r="DH483" s="28"/>
    </row>
    <row r="484" spans="1:112" ht="12.75" hidden="1">
      <c r="A484" s="29"/>
      <c r="B484" s="50" t="s">
        <v>1131</v>
      </c>
      <c r="C484" s="27">
        <f t="shared" si="388"/>
        <v>177.54440000000002</v>
      </c>
      <c r="D484" s="45">
        <f t="shared" si="389"/>
        <v>176.7444</v>
      </c>
      <c r="E484" s="45">
        <f t="shared" si="390"/>
        <v>146.08440000000002</v>
      </c>
      <c r="F484" s="45">
        <f t="shared" si="391"/>
        <v>112.2</v>
      </c>
      <c r="G484" s="46">
        <v>79</v>
      </c>
      <c r="H484" s="46">
        <v>33.2</v>
      </c>
      <c r="I484" s="45">
        <f t="shared" si="392"/>
        <v>0</v>
      </c>
      <c r="J484" s="47"/>
      <c r="K484" s="47"/>
      <c r="L484" s="47"/>
      <c r="M484" s="47"/>
      <c r="N484" s="47"/>
      <c r="O484" s="47"/>
      <c r="P484" s="45">
        <f t="shared" si="393"/>
        <v>33.8844</v>
      </c>
      <c r="Q484" s="46">
        <f t="shared" si="402"/>
        <v>23.858</v>
      </c>
      <c r="R484" s="46">
        <f t="shared" si="404"/>
        <v>10.0264</v>
      </c>
      <c r="S484" s="46"/>
      <c r="T484" s="45">
        <f t="shared" si="394"/>
        <v>27.76</v>
      </c>
      <c r="U484" s="45">
        <f>SUM(V484:Y484)</f>
        <v>0</v>
      </c>
      <c r="V484" s="47"/>
      <c r="W484" s="47"/>
      <c r="X484" s="47"/>
      <c r="Y484" s="47"/>
      <c r="Z484" s="45">
        <f t="shared" si="395"/>
        <v>0.3</v>
      </c>
      <c r="AA484" s="47">
        <v>0.3</v>
      </c>
      <c r="AB484" s="47"/>
      <c r="AC484" s="45">
        <f t="shared" si="396"/>
        <v>24.6</v>
      </c>
      <c r="AD484" s="47"/>
      <c r="AE484" s="47">
        <v>23</v>
      </c>
      <c r="AF484" s="47">
        <v>1.6</v>
      </c>
      <c r="AG484" s="47"/>
      <c r="AH484" s="47"/>
      <c r="AI484" s="47"/>
      <c r="AJ484" s="45">
        <f>SUM(AK484:AN484)</f>
        <v>0</v>
      </c>
      <c r="AK484" s="47"/>
      <c r="AL484" s="47"/>
      <c r="AM484" s="47"/>
      <c r="AN484" s="47"/>
      <c r="AO484" s="45">
        <f t="shared" si="397"/>
        <v>0.3</v>
      </c>
      <c r="AP484" s="47"/>
      <c r="AQ484" s="47"/>
      <c r="AR484" s="47"/>
      <c r="AS484" s="47"/>
      <c r="AT484" s="47">
        <v>0.3</v>
      </c>
      <c r="AU484" s="47"/>
      <c r="AV484" s="47"/>
      <c r="AW484" s="47"/>
      <c r="AX484" s="45">
        <f t="shared" si="398"/>
        <v>2.56</v>
      </c>
      <c r="AY484" s="47"/>
      <c r="AZ484" s="47"/>
      <c r="BA484" s="47"/>
      <c r="BB484" s="47"/>
      <c r="BC484" s="47"/>
      <c r="BD484" s="47">
        <v>2.56</v>
      </c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5">
        <f>BP484+BQ484+BY484</f>
        <v>0</v>
      </c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5">
        <f t="shared" si="399"/>
        <v>2.9</v>
      </c>
      <c r="CA484" s="47"/>
      <c r="CB484" s="47"/>
      <c r="CC484" s="47"/>
      <c r="CD484" s="47"/>
      <c r="CE484" s="47"/>
      <c r="CF484" s="47"/>
      <c r="CG484" s="47"/>
      <c r="CH484" s="47"/>
      <c r="CI484" s="47"/>
      <c r="CJ484" s="47">
        <v>2.9</v>
      </c>
      <c r="CK484" s="45">
        <f t="shared" si="400"/>
        <v>0.8</v>
      </c>
      <c r="CL484" s="45">
        <f t="shared" si="401"/>
        <v>0.8</v>
      </c>
      <c r="CM484" s="47">
        <v>0.5</v>
      </c>
      <c r="CN484" s="47">
        <v>0.3</v>
      </c>
      <c r="CO484" s="47"/>
      <c r="CP484" s="47"/>
      <c r="CQ484" s="47"/>
      <c r="CR484" s="47"/>
      <c r="CS484" s="47"/>
      <c r="CT484" s="45"/>
      <c r="CU484" s="45">
        <f>SUM(CV484:DG484)</f>
        <v>0</v>
      </c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8"/>
      <c r="DG484" s="49"/>
      <c r="DH484" s="28"/>
    </row>
    <row r="485" spans="1:112" ht="12.75" hidden="1">
      <c r="A485" s="29"/>
      <c r="B485" s="50" t="s">
        <v>1132</v>
      </c>
      <c r="C485" s="27">
        <f t="shared" si="388"/>
        <v>159.54440000000002</v>
      </c>
      <c r="D485" s="45">
        <f t="shared" si="389"/>
        <v>158.7444</v>
      </c>
      <c r="E485" s="45">
        <f t="shared" si="390"/>
        <v>146.08440000000002</v>
      </c>
      <c r="F485" s="45">
        <f t="shared" si="391"/>
        <v>112.2</v>
      </c>
      <c r="G485" s="46">
        <v>79</v>
      </c>
      <c r="H485" s="46">
        <v>33.2</v>
      </c>
      <c r="I485" s="45">
        <f t="shared" si="392"/>
        <v>0</v>
      </c>
      <c r="J485" s="47"/>
      <c r="K485" s="47"/>
      <c r="L485" s="47"/>
      <c r="M485" s="47"/>
      <c r="N485" s="47"/>
      <c r="O485" s="47"/>
      <c r="P485" s="45">
        <f t="shared" si="393"/>
        <v>33.8844</v>
      </c>
      <c r="Q485" s="46">
        <f t="shared" si="402"/>
        <v>23.858</v>
      </c>
      <c r="R485" s="46">
        <f t="shared" si="404"/>
        <v>10.0264</v>
      </c>
      <c r="S485" s="46"/>
      <c r="T485" s="45">
        <f t="shared" si="394"/>
        <v>9.76</v>
      </c>
      <c r="U485" s="45">
        <f>SUM(V485:Y485)</f>
        <v>0</v>
      </c>
      <c r="V485" s="47"/>
      <c r="W485" s="47"/>
      <c r="X485" s="47"/>
      <c r="Y485" s="47"/>
      <c r="Z485" s="45">
        <f t="shared" si="395"/>
        <v>0.3</v>
      </c>
      <c r="AA485" s="47">
        <v>0.3</v>
      </c>
      <c r="AB485" s="47"/>
      <c r="AC485" s="45">
        <f t="shared" si="396"/>
        <v>6.6000000000000005</v>
      </c>
      <c r="AD485" s="47"/>
      <c r="AE485" s="47">
        <v>4.9</v>
      </c>
      <c r="AF485" s="47">
        <v>1.7</v>
      </c>
      <c r="AG485" s="47"/>
      <c r="AH485" s="47"/>
      <c r="AI485" s="47"/>
      <c r="AJ485" s="45">
        <f>SUM(AK485:AN485)</f>
        <v>0</v>
      </c>
      <c r="AK485" s="47"/>
      <c r="AL485" s="47"/>
      <c r="AM485" s="47"/>
      <c r="AN485" s="47"/>
      <c r="AO485" s="45">
        <f t="shared" si="397"/>
        <v>0.3</v>
      </c>
      <c r="AP485" s="47"/>
      <c r="AQ485" s="47"/>
      <c r="AR485" s="47"/>
      <c r="AS485" s="47"/>
      <c r="AT485" s="47">
        <v>0.3</v>
      </c>
      <c r="AU485" s="47"/>
      <c r="AV485" s="47"/>
      <c r="AW485" s="47"/>
      <c r="AX485" s="45">
        <f t="shared" si="398"/>
        <v>2.56</v>
      </c>
      <c r="AY485" s="47"/>
      <c r="AZ485" s="47"/>
      <c r="BA485" s="47"/>
      <c r="BB485" s="47"/>
      <c r="BC485" s="47"/>
      <c r="BD485" s="47">
        <v>2.56</v>
      </c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5">
        <f>BP485+BQ485+BY485</f>
        <v>0</v>
      </c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5">
        <f t="shared" si="399"/>
        <v>2.9</v>
      </c>
      <c r="CA485" s="47"/>
      <c r="CB485" s="47"/>
      <c r="CC485" s="47"/>
      <c r="CD485" s="47"/>
      <c r="CE485" s="47"/>
      <c r="CF485" s="47"/>
      <c r="CG485" s="47"/>
      <c r="CH485" s="47"/>
      <c r="CI485" s="47"/>
      <c r="CJ485" s="47">
        <v>2.9</v>
      </c>
      <c r="CK485" s="45">
        <f t="shared" si="400"/>
        <v>0.8</v>
      </c>
      <c r="CL485" s="45">
        <f t="shared" si="401"/>
        <v>0.8</v>
      </c>
      <c r="CM485" s="47">
        <v>0.5</v>
      </c>
      <c r="CN485" s="47">
        <v>0.3</v>
      </c>
      <c r="CO485" s="47"/>
      <c r="CP485" s="47"/>
      <c r="CQ485" s="47"/>
      <c r="CR485" s="47"/>
      <c r="CS485" s="47"/>
      <c r="CT485" s="45"/>
      <c r="CU485" s="45">
        <f>SUM(CV485:DG485)</f>
        <v>0</v>
      </c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8"/>
      <c r="DG485" s="49"/>
      <c r="DH485" s="28"/>
    </row>
    <row r="486" spans="1:112" ht="12.75" hidden="1">
      <c r="A486" s="29" t="s">
        <v>113</v>
      </c>
      <c r="B486" s="30" t="s">
        <v>235</v>
      </c>
      <c r="C486" s="27">
        <f t="shared" si="388"/>
        <v>564.6346000000001</v>
      </c>
      <c r="D486" s="45">
        <f t="shared" si="389"/>
        <v>562.5346000000001</v>
      </c>
      <c r="E486" s="45">
        <f t="shared" si="390"/>
        <v>497.75460000000004</v>
      </c>
      <c r="F486" s="45">
        <f t="shared" si="391"/>
        <v>382.3</v>
      </c>
      <c r="G486" s="46">
        <f>G487+G488+G489</f>
        <v>316.1</v>
      </c>
      <c r="H486" s="46">
        <f>H487+H488+H489</f>
        <v>66.2</v>
      </c>
      <c r="I486" s="45">
        <f t="shared" si="392"/>
        <v>0</v>
      </c>
      <c r="J486" s="46">
        <f aca="true" t="shared" si="444" ref="J486:O486">J487+J488+J489</f>
        <v>0</v>
      </c>
      <c r="K486" s="46">
        <f t="shared" si="444"/>
        <v>0</v>
      </c>
      <c r="L486" s="46">
        <f t="shared" si="444"/>
        <v>0</v>
      </c>
      <c r="M486" s="46">
        <f t="shared" si="444"/>
        <v>0</v>
      </c>
      <c r="N486" s="46">
        <f t="shared" si="444"/>
        <v>0</v>
      </c>
      <c r="O486" s="46">
        <f t="shared" si="444"/>
        <v>0</v>
      </c>
      <c r="P486" s="45">
        <f t="shared" si="393"/>
        <v>115.45460000000001</v>
      </c>
      <c r="Q486" s="46">
        <f t="shared" si="402"/>
        <v>95.46220000000001</v>
      </c>
      <c r="R486" s="46">
        <f t="shared" si="404"/>
        <v>19.9924</v>
      </c>
      <c r="S486" s="46">
        <f>S487+S488+S489</f>
        <v>0</v>
      </c>
      <c r="T486" s="45">
        <f t="shared" si="394"/>
        <v>53.279999999999994</v>
      </c>
      <c r="U486" s="46">
        <f>U487+U488+U489</f>
        <v>0</v>
      </c>
      <c r="V486" s="46">
        <f>V487+V488+V489</f>
        <v>0</v>
      </c>
      <c r="W486" s="46">
        <f>W487+W488+W489</f>
        <v>0</v>
      </c>
      <c r="X486" s="46">
        <f>X487+X488+X489</f>
        <v>0</v>
      </c>
      <c r="Y486" s="46">
        <f>Y487+Y488+Y489</f>
        <v>0</v>
      </c>
      <c r="Z486" s="45">
        <f t="shared" si="395"/>
        <v>0.8999999999999999</v>
      </c>
      <c r="AA486" s="46">
        <f>AA487+AA488+AA489</f>
        <v>0.8999999999999999</v>
      </c>
      <c r="AB486" s="46">
        <f>AB487+AB488+AB489</f>
        <v>0</v>
      </c>
      <c r="AC486" s="45">
        <f t="shared" si="396"/>
        <v>43.8</v>
      </c>
      <c r="AD486" s="46">
        <f aca="true" t="shared" si="445" ref="AD486:AN486">AD487+AD488+AD489</f>
        <v>0</v>
      </c>
      <c r="AE486" s="46">
        <f t="shared" si="445"/>
        <v>41.3</v>
      </c>
      <c r="AF486" s="46">
        <f t="shared" si="445"/>
        <v>2.5</v>
      </c>
      <c r="AG486" s="46">
        <f t="shared" si="445"/>
        <v>0</v>
      </c>
      <c r="AH486" s="46">
        <f t="shared" si="445"/>
        <v>0</v>
      </c>
      <c r="AI486" s="46">
        <f t="shared" si="445"/>
        <v>0</v>
      </c>
      <c r="AJ486" s="46">
        <f t="shared" si="445"/>
        <v>0</v>
      </c>
      <c r="AK486" s="46">
        <f t="shared" si="445"/>
        <v>0</v>
      </c>
      <c r="AL486" s="46">
        <f t="shared" si="445"/>
        <v>0</v>
      </c>
      <c r="AM486" s="46">
        <f t="shared" si="445"/>
        <v>0</v>
      </c>
      <c r="AN486" s="46">
        <f t="shared" si="445"/>
        <v>0</v>
      </c>
      <c r="AO486" s="45">
        <f t="shared" si="397"/>
        <v>0.9000000000000001</v>
      </c>
      <c r="AP486" s="46">
        <f aca="true" t="shared" si="446" ref="AP486:AW486">AP487+AP488+AP489</f>
        <v>0</v>
      </c>
      <c r="AQ486" s="46">
        <f t="shared" si="446"/>
        <v>0</v>
      </c>
      <c r="AR486" s="46">
        <f t="shared" si="446"/>
        <v>0</v>
      </c>
      <c r="AS486" s="46">
        <f t="shared" si="446"/>
        <v>0</v>
      </c>
      <c r="AT486" s="46">
        <f t="shared" si="446"/>
        <v>0.9000000000000001</v>
      </c>
      <c r="AU486" s="46">
        <f t="shared" si="446"/>
        <v>0</v>
      </c>
      <c r="AV486" s="46">
        <f t="shared" si="446"/>
        <v>0</v>
      </c>
      <c r="AW486" s="46">
        <f t="shared" si="446"/>
        <v>0</v>
      </c>
      <c r="AX486" s="45">
        <f t="shared" si="398"/>
        <v>7.68</v>
      </c>
      <c r="AY486" s="46">
        <f aca="true" t="shared" si="447" ref="AY486:BY486">AY487+AY488+AY489</f>
        <v>0</v>
      </c>
      <c r="AZ486" s="46">
        <f t="shared" si="447"/>
        <v>0</v>
      </c>
      <c r="BA486" s="46">
        <f t="shared" si="447"/>
        <v>0</v>
      </c>
      <c r="BB486" s="46">
        <f t="shared" si="447"/>
        <v>0</v>
      </c>
      <c r="BC486" s="46">
        <f t="shared" si="447"/>
        <v>0</v>
      </c>
      <c r="BD486" s="46">
        <f t="shared" si="447"/>
        <v>7.68</v>
      </c>
      <c r="BE486" s="46">
        <f t="shared" si="447"/>
        <v>0</v>
      </c>
      <c r="BF486" s="46">
        <f t="shared" si="447"/>
        <v>0</v>
      </c>
      <c r="BG486" s="46">
        <f t="shared" si="447"/>
        <v>0</v>
      </c>
      <c r="BH486" s="46">
        <f t="shared" si="447"/>
        <v>0</v>
      </c>
      <c r="BI486" s="46">
        <f t="shared" si="447"/>
        <v>0</v>
      </c>
      <c r="BJ486" s="46">
        <f t="shared" si="447"/>
        <v>0</v>
      </c>
      <c r="BK486" s="46">
        <f t="shared" si="447"/>
        <v>0</v>
      </c>
      <c r="BL486" s="46">
        <f t="shared" si="447"/>
        <v>0</v>
      </c>
      <c r="BM486" s="46">
        <f t="shared" si="447"/>
        <v>0</v>
      </c>
      <c r="BN486" s="46">
        <f t="shared" si="447"/>
        <v>0</v>
      </c>
      <c r="BO486" s="46">
        <f t="shared" si="447"/>
        <v>0</v>
      </c>
      <c r="BP486" s="46">
        <f t="shared" si="447"/>
        <v>0</v>
      </c>
      <c r="BQ486" s="46">
        <f t="shared" si="447"/>
        <v>0</v>
      </c>
      <c r="BR486" s="46">
        <f t="shared" si="447"/>
        <v>0</v>
      </c>
      <c r="BS486" s="46">
        <f t="shared" si="447"/>
        <v>0</v>
      </c>
      <c r="BT486" s="46">
        <f t="shared" si="447"/>
        <v>0</v>
      </c>
      <c r="BU486" s="46">
        <f t="shared" si="447"/>
        <v>0</v>
      </c>
      <c r="BV486" s="46">
        <f t="shared" si="447"/>
        <v>0</v>
      </c>
      <c r="BW486" s="46">
        <f t="shared" si="447"/>
        <v>0</v>
      </c>
      <c r="BX486" s="46">
        <f t="shared" si="447"/>
        <v>0</v>
      </c>
      <c r="BY486" s="46">
        <f t="shared" si="447"/>
        <v>0</v>
      </c>
      <c r="BZ486" s="45">
        <f t="shared" si="399"/>
        <v>11.5</v>
      </c>
      <c r="CA486" s="46">
        <f aca="true" t="shared" si="448" ref="CA486:CJ486">CA487+CA488+CA489</f>
        <v>0</v>
      </c>
      <c r="CB486" s="46">
        <f t="shared" si="448"/>
        <v>1.4</v>
      </c>
      <c r="CC486" s="46">
        <f t="shared" si="448"/>
        <v>0</v>
      </c>
      <c r="CD486" s="46">
        <f t="shared" si="448"/>
        <v>0</v>
      </c>
      <c r="CE486" s="46">
        <f t="shared" si="448"/>
        <v>0</v>
      </c>
      <c r="CF486" s="46">
        <f t="shared" si="448"/>
        <v>0</v>
      </c>
      <c r="CG486" s="46">
        <f t="shared" si="448"/>
        <v>0</v>
      </c>
      <c r="CH486" s="46">
        <f t="shared" si="448"/>
        <v>0</v>
      </c>
      <c r="CI486" s="46">
        <f t="shared" si="448"/>
        <v>0</v>
      </c>
      <c r="CJ486" s="46">
        <f t="shared" si="448"/>
        <v>10.1</v>
      </c>
      <c r="CK486" s="45">
        <f t="shared" si="400"/>
        <v>2.1</v>
      </c>
      <c r="CL486" s="45">
        <f t="shared" si="401"/>
        <v>2.1</v>
      </c>
      <c r="CM486" s="46">
        <f aca="true" t="shared" si="449" ref="CM486:DG486">CM487+CM488+CM489</f>
        <v>1.8</v>
      </c>
      <c r="CN486" s="46">
        <f t="shared" si="449"/>
        <v>0.30000000000000004</v>
      </c>
      <c r="CO486" s="46">
        <f t="shared" si="449"/>
        <v>0</v>
      </c>
      <c r="CP486" s="46">
        <f t="shared" si="449"/>
        <v>0</v>
      </c>
      <c r="CQ486" s="46">
        <f t="shared" si="449"/>
        <v>0</v>
      </c>
      <c r="CR486" s="46">
        <f t="shared" si="449"/>
        <v>0</v>
      </c>
      <c r="CS486" s="46">
        <f t="shared" si="449"/>
        <v>0</v>
      </c>
      <c r="CT486" s="46">
        <f t="shared" si="449"/>
        <v>0</v>
      </c>
      <c r="CU486" s="46">
        <f t="shared" si="449"/>
        <v>0</v>
      </c>
      <c r="CV486" s="46">
        <f t="shared" si="449"/>
        <v>0</v>
      </c>
      <c r="CW486" s="46">
        <f t="shared" si="449"/>
        <v>0</v>
      </c>
      <c r="CX486" s="46">
        <f t="shared" si="449"/>
        <v>0</v>
      </c>
      <c r="CY486" s="46">
        <f t="shared" si="449"/>
        <v>0</v>
      </c>
      <c r="CZ486" s="46">
        <f t="shared" si="449"/>
        <v>0</v>
      </c>
      <c r="DA486" s="46">
        <f t="shared" si="449"/>
        <v>0</v>
      </c>
      <c r="DB486" s="46">
        <f t="shared" si="449"/>
        <v>0</v>
      </c>
      <c r="DC486" s="46">
        <f t="shared" si="449"/>
        <v>0</v>
      </c>
      <c r="DD486" s="46">
        <f t="shared" si="449"/>
        <v>0</v>
      </c>
      <c r="DE486" s="46">
        <f t="shared" si="449"/>
        <v>0</v>
      </c>
      <c r="DF486" s="46">
        <f t="shared" si="449"/>
        <v>0</v>
      </c>
      <c r="DG486" s="46">
        <f t="shared" si="449"/>
        <v>0</v>
      </c>
      <c r="DH486" s="28"/>
    </row>
    <row r="487" spans="1:112" ht="12.75" hidden="1">
      <c r="A487" s="29"/>
      <c r="B487" s="31" t="s">
        <v>1133</v>
      </c>
      <c r="C487" s="27">
        <f t="shared" si="388"/>
        <v>140.20100000000002</v>
      </c>
      <c r="D487" s="45">
        <f t="shared" si="389"/>
        <v>139.60100000000003</v>
      </c>
      <c r="E487" s="45">
        <f t="shared" si="390"/>
        <v>124.34100000000001</v>
      </c>
      <c r="F487" s="45">
        <f t="shared" si="391"/>
        <v>95.5</v>
      </c>
      <c r="G487" s="46">
        <v>79</v>
      </c>
      <c r="H487" s="46">
        <v>16.5</v>
      </c>
      <c r="I487" s="45">
        <f t="shared" si="392"/>
        <v>0</v>
      </c>
      <c r="J487" s="47"/>
      <c r="K487" s="47"/>
      <c r="L487" s="47"/>
      <c r="M487" s="47"/>
      <c r="N487" s="47"/>
      <c r="O487" s="47"/>
      <c r="P487" s="45">
        <f t="shared" si="393"/>
        <v>28.841</v>
      </c>
      <c r="Q487" s="46">
        <f t="shared" si="402"/>
        <v>23.858</v>
      </c>
      <c r="R487" s="46">
        <f t="shared" si="404"/>
        <v>4.983</v>
      </c>
      <c r="S487" s="46"/>
      <c r="T487" s="45">
        <f t="shared" si="394"/>
        <v>11.860000000000001</v>
      </c>
      <c r="U487" s="45">
        <f>SUM(V487:Y487)</f>
        <v>0</v>
      </c>
      <c r="V487" s="47"/>
      <c r="W487" s="47"/>
      <c r="X487" s="47"/>
      <c r="Y487" s="47"/>
      <c r="Z487" s="45">
        <f t="shared" si="395"/>
        <v>0.3</v>
      </c>
      <c r="AA487" s="47">
        <v>0.3</v>
      </c>
      <c r="AB487" s="47"/>
      <c r="AC487" s="45">
        <f t="shared" si="396"/>
        <v>8.8</v>
      </c>
      <c r="AD487" s="47"/>
      <c r="AE487" s="47">
        <v>8</v>
      </c>
      <c r="AF487" s="47">
        <v>0.8</v>
      </c>
      <c r="AG487" s="47"/>
      <c r="AH487" s="47"/>
      <c r="AI487" s="47"/>
      <c r="AJ487" s="45">
        <f>SUM(AK487:AN487)</f>
        <v>0</v>
      </c>
      <c r="AK487" s="47"/>
      <c r="AL487" s="47"/>
      <c r="AM487" s="47"/>
      <c r="AN487" s="47"/>
      <c r="AO487" s="45">
        <f t="shared" si="397"/>
        <v>0.2</v>
      </c>
      <c r="AP487" s="47"/>
      <c r="AQ487" s="47"/>
      <c r="AR487" s="47"/>
      <c r="AS487" s="47"/>
      <c r="AT487" s="47">
        <v>0.2</v>
      </c>
      <c r="AU487" s="47"/>
      <c r="AV487" s="47"/>
      <c r="AW487" s="47"/>
      <c r="AX487" s="45">
        <f t="shared" si="398"/>
        <v>2.56</v>
      </c>
      <c r="AY487" s="47"/>
      <c r="AZ487" s="47"/>
      <c r="BA487" s="47"/>
      <c r="BB487" s="47"/>
      <c r="BC487" s="47"/>
      <c r="BD487" s="47">
        <v>2.56</v>
      </c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5">
        <f>BP487+BQ487+BY487</f>
        <v>0</v>
      </c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5">
        <f t="shared" si="399"/>
        <v>3.4</v>
      </c>
      <c r="CA487" s="47"/>
      <c r="CB487" s="47">
        <v>0.9</v>
      </c>
      <c r="CC487" s="47"/>
      <c r="CD487" s="47"/>
      <c r="CE487" s="47"/>
      <c r="CF487" s="47"/>
      <c r="CG487" s="47"/>
      <c r="CH487" s="47"/>
      <c r="CI487" s="47"/>
      <c r="CJ487" s="47">
        <v>2.5</v>
      </c>
      <c r="CK487" s="45">
        <f t="shared" si="400"/>
        <v>0.6</v>
      </c>
      <c r="CL487" s="45">
        <f t="shared" si="401"/>
        <v>0.6</v>
      </c>
      <c r="CM487" s="47">
        <v>0.5</v>
      </c>
      <c r="CN487" s="47">
        <v>0.1</v>
      </c>
      <c r="CO487" s="47"/>
      <c r="CP487" s="47"/>
      <c r="CQ487" s="47"/>
      <c r="CR487" s="47"/>
      <c r="CS487" s="47"/>
      <c r="CT487" s="45"/>
      <c r="CU487" s="45">
        <f>SUM(CV487:DG487)</f>
        <v>0</v>
      </c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8"/>
      <c r="DG487" s="49"/>
      <c r="DH487" s="28"/>
    </row>
    <row r="488" spans="1:112" ht="12.75" hidden="1">
      <c r="A488" s="29"/>
      <c r="B488" s="31" t="s">
        <v>1134</v>
      </c>
      <c r="C488" s="27">
        <f t="shared" si="388"/>
        <v>248.7892</v>
      </c>
      <c r="D488" s="45">
        <f t="shared" si="389"/>
        <v>247.8892</v>
      </c>
      <c r="E488" s="45">
        <f t="shared" si="390"/>
        <v>227.3292</v>
      </c>
      <c r="F488" s="45">
        <f t="shared" si="391"/>
        <v>174.6</v>
      </c>
      <c r="G488" s="46">
        <v>158.1</v>
      </c>
      <c r="H488" s="46">
        <v>16.5</v>
      </c>
      <c r="I488" s="45">
        <f t="shared" si="392"/>
        <v>0</v>
      </c>
      <c r="J488" s="47"/>
      <c r="K488" s="47"/>
      <c r="L488" s="47"/>
      <c r="M488" s="47"/>
      <c r="N488" s="47"/>
      <c r="O488" s="47"/>
      <c r="P488" s="45">
        <f t="shared" si="393"/>
        <v>52.72919999999999</v>
      </c>
      <c r="Q488" s="46">
        <f t="shared" si="402"/>
        <v>47.746199999999995</v>
      </c>
      <c r="R488" s="46">
        <f t="shared" si="404"/>
        <v>4.983</v>
      </c>
      <c r="S488" s="46"/>
      <c r="T488" s="45">
        <f t="shared" si="394"/>
        <v>15.360000000000001</v>
      </c>
      <c r="U488" s="45">
        <f>SUM(V488:Y488)</f>
        <v>0</v>
      </c>
      <c r="V488" s="47"/>
      <c r="W488" s="47"/>
      <c r="X488" s="47"/>
      <c r="Y488" s="47"/>
      <c r="Z488" s="45">
        <f t="shared" si="395"/>
        <v>0.3</v>
      </c>
      <c r="AA488" s="47">
        <v>0.3</v>
      </c>
      <c r="AB488" s="47"/>
      <c r="AC488" s="45">
        <f t="shared" si="396"/>
        <v>12.1</v>
      </c>
      <c r="AD488" s="47"/>
      <c r="AE488" s="47">
        <v>11</v>
      </c>
      <c r="AF488" s="47">
        <v>1.1</v>
      </c>
      <c r="AG488" s="47"/>
      <c r="AH488" s="47"/>
      <c r="AI488" s="47"/>
      <c r="AJ488" s="45">
        <f>SUM(AK488:AN488)</f>
        <v>0</v>
      </c>
      <c r="AK488" s="47"/>
      <c r="AL488" s="47"/>
      <c r="AM488" s="47"/>
      <c r="AN488" s="47"/>
      <c r="AO488" s="45">
        <f t="shared" si="397"/>
        <v>0.4</v>
      </c>
      <c r="AP488" s="47"/>
      <c r="AQ488" s="47"/>
      <c r="AR488" s="47"/>
      <c r="AS488" s="47"/>
      <c r="AT488" s="47">
        <v>0.4</v>
      </c>
      <c r="AU488" s="47"/>
      <c r="AV488" s="47"/>
      <c r="AW488" s="47"/>
      <c r="AX488" s="45">
        <f t="shared" si="398"/>
        <v>2.56</v>
      </c>
      <c r="AY488" s="47"/>
      <c r="AZ488" s="47"/>
      <c r="BA488" s="47"/>
      <c r="BB488" s="47"/>
      <c r="BC488" s="47"/>
      <c r="BD488" s="47">
        <v>2.56</v>
      </c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5">
        <f>BP488+BQ488+BY488</f>
        <v>0</v>
      </c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5">
        <f t="shared" si="399"/>
        <v>5.2</v>
      </c>
      <c r="CA488" s="47"/>
      <c r="CB488" s="47">
        <v>0.5</v>
      </c>
      <c r="CC488" s="47"/>
      <c r="CD488" s="47"/>
      <c r="CE488" s="47"/>
      <c r="CF488" s="47"/>
      <c r="CG488" s="47"/>
      <c r="CH488" s="47"/>
      <c r="CI488" s="47"/>
      <c r="CJ488" s="47">
        <v>4.7</v>
      </c>
      <c r="CK488" s="45">
        <f t="shared" si="400"/>
        <v>0.9</v>
      </c>
      <c r="CL488" s="45">
        <f t="shared" si="401"/>
        <v>0.9</v>
      </c>
      <c r="CM488" s="47">
        <v>0.8</v>
      </c>
      <c r="CN488" s="47">
        <v>0.1</v>
      </c>
      <c r="CO488" s="47"/>
      <c r="CP488" s="47"/>
      <c r="CQ488" s="47"/>
      <c r="CR488" s="47"/>
      <c r="CS488" s="47"/>
      <c r="CT488" s="45"/>
      <c r="CU488" s="45">
        <f>SUM(CV488:DG488)</f>
        <v>0</v>
      </c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8"/>
      <c r="DG488" s="49"/>
      <c r="DH488" s="28"/>
    </row>
    <row r="489" spans="1:112" ht="12.75" hidden="1">
      <c r="A489" s="29"/>
      <c r="B489" s="31" t="s">
        <v>1135</v>
      </c>
      <c r="C489" s="27">
        <f t="shared" si="388"/>
        <v>175.64440000000002</v>
      </c>
      <c r="D489" s="45">
        <f t="shared" si="389"/>
        <v>175.04440000000002</v>
      </c>
      <c r="E489" s="45">
        <f t="shared" si="390"/>
        <v>146.08440000000002</v>
      </c>
      <c r="F489" s="45">
        <f t="shared" si="391"/>
        <v>112.2</v>
      </c>
      <c r="G489" s="46">
        <v>79</v>
      </c>
      <c r="H489" s="46">
        <v>33.2</v>
      </c>
      <c r="I489" s="45">
        <f t="shared" si="392"/>
        <v>0</v>
      </c>
      <c r="J489" s="47"/>
      <c r="K489" s="47"/>
      <c r="L489" s="47"/>
      <c r="M489" s="47"/>
      <c r="N489" s="47"/>
      <c r="O489" s="47"/>
      <c r="P489" s="45">
        <f t="shared" si="393"/>
        <v>33.8844</v>
      </c>
      <c r="Q489" s="46">
        <f t="shared" si="402"/>
        <v>23.858</v>
      </c>
      <c r="R489" s="46">
        <f t="shared" si="404"/>
        <v>10.0264</v>
      </c>
      <c r="S489" s="46"/>
      <c r="T489" s="45">
        <f t="shared" si="394"/>
        <v>26.060000000000002</v>
      </c>
      <c r="U489" s="45">
        <f>SUM(V489:Y489)</f>
        <v>0</v>
      </c>
      <c r="V489" s="47"/>
      <c r="W489" s="47"/>
      <c r="X489" s="47"/>
      <c r="Y489" s="47"/>
      <c r="Z489" s="45">
        <f t="shared" si="395"/>
        <v>0.3</v>
      </c>
      <c r="AA489" s="47">
        <v>0.3</v>
      </c>
      <c r="AB489" s="47"/>
      <c r="AC489" s="45">
        <f t="shared" si="396"/>
        <v>22.900000000000002</v>
      </c>
      <c r="AD489" s="47"/>
      <c r="AE489" s="47">
        <v>22.3</v>
      </c>
      <c r="AF489" s="47">
        <v>0.6</v>
      </c>
      <c r="AG489" s="47"/>
      <c r="AH489" s="47"/>
      <c r="AI489" s="47"/>
      <c r="AJ489" s="45">
        <f>SUM(AK489:AN489)</f>
        <v>0</v>
      </c>
      <c r="AK489" s="47"/>
      <c r="AL489" s="47"/>
      <c r="AM489" s="47"/>
      <c r="AN489" s="47"/>
      <c r="AO489" s="45">
        <f t="shared" si="397"/>
        <v>0.3</v>
      </c>
      <c r="AP489" s="47"/>
      <c r="AQ489" s="47"/>
      <c r="AR489" s="47"/>
      <c r="AS489" s="47"/>
      <c r="AT489" s="47">
        <v>0.3</v>
      </c>
      <c r="AU489" s="47"/>
      <c r="AV489" s="47"/>
      <c r="AW489" s="47"/>
      <c r="AX489" s="45">
        <f t="shared" si="398"/>
        <v>2.56</v>
      </c>
      <c r="AY489" s="47"/>
      <c r="AZ489" s="47"/>
      <c r="BA489" s="47"/>
      <c r="BB489" s="47"/>
      <c r="BC489" s="47"/>
      <c r="BD489" s="47">
        <v>2.56</v>
      </c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5">
        <f>BP489+BQ489+BY489</f>
        <v>0</v>
      </c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5">
        <f t="shared" si="399"/>
        <v>2.9</v>
      </c>
      <c r="CA489" s="47"/>
      <c r="CB489" s="47"/>
      <c r="CC489" s="47"/>
      <c r="CD489" s="47"/>
      <c r="CE489" s="47"/>
      <c r="CF489" s="47"/>
      <c r="CG489" s="47"/>
      <c r="CH489" s="47"/>
      <c r="CI489" s="47"/>
      <c r="CJ489" s="47">
        <v>2.9</v>
      </c>
      <c r="CK489" s="45">
        <f t="shared" si="400"/>
        <v>0.6</v>
      </c>
      <c r="CL489" s="45">
        <f t="shared" si="401"/>
        <v>0.6</v>
      </c>
      <c r="CM489" s="47">
        <v>0.5</v>
      </c>
      <c r="CN489" s="47">
        <v>0.1</v>
      </c>
      <c r="CO489" s="47"/>
      <c r="CP489" s="47"/>
      <c r="CQ489" s="47"/>
      <c r="CR489" s="47"/>
      <c r="CS489" s="47"/>
      <c r="CT489" s="45"/>
      <c r="CU489" s="45">
        <f>SUM(CV489:DG489)</f>
        <v>0</v>
      </c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8"/>
      <c r="DG489" s="49"/>
      <c r="DH489" s="28"/>
    </row>
    <row r="490" spans="1:112" ht="12.75" hidden="1">
      <c r="A490" s="29" t="s">
        <v>236</v>
      </c>
      <c r="B490" s="30" t="s">
        <v>237</v>
      </c>
      <c r="C490" s="27">
        <f t="shared" si="388"/>
        <v>262.3892</v>
      </c>
      <c r="D490" s="45">
        <f t="shared" si="389"/>
        <v>261.0892</v>
      </c>
      <c r="E490" s="45">
        <f t="shared" si="390"/>
        <v>227.3292</v>
      </c>
      <c r="F490" s="45">
        <f t="shared" si="391"/>
        <v>174.6</v>
      </c>
      <c r="G490" s="46">
        <f>G491</f>
        <v>158.1</v>
      </c>
      <c r="H490" s="46">
        <f>H491</f>
        <v>16.5</v>
      </c>
      <c r="I490" s="45">
        <f t="shared" si="392"/>
        <v>0</v>
      </c>
      <c r="J490" s="46">
        <f aca="true" t="shared" si="450" ref="J490:O490">J491</f>
        <v>0</v>
      </c>
      <c r="K490" s="46">
        <f t="shared" si="450"/>
        <v>0</v>
      </c>
      <c r="L490" s="46">
        <f t="shared" si="450"/>
        <v>0</v>
      </c>
      <c r="M490" s="46">
        <f t="shared" si="450"/>
        <v>0</v>
      </c>
      <c r="N490" s="46">
        <f t="shared" si="450"/>
        <v>0</v>
      </c>
      <c r="O490" s="46">
        <f t="shared" si="450"/>
        <v>0</v>
      </c>
      <c r="P490" s="45">
        <f t="shared" si="393"/>
        <v>52.72919999999999</v>
      </c>
      <c r="Q490" s="46">
        <f t="shared" si="402"/>
        <v>47.746199999999995</v>
      </c>
      <c r="R490" s="46">
        <f t="shared" si="404"/>
        <v>4.983</v>
      </c>
      <c r="S490" s="46">
        <f>S491</f>
        <v>0</v>
      </c>
      <c r="T490" s="45">
        <f t="shared" si="394"/>
        <v>28.06</v>
      </c>
      <c r="U490" s="46">
        <f>U491</f>
        <v>0</v>
      </c>
      <c r="V490" s="46">
        <f>V491</f>
        <v>0</v>
      </c>
      <c r="W490" s="46">
        <f>W491</f>
        <v>0</v>
      </c>
      <c r="X490" s="46">
        <f>X491</f>
        <v>0</v>
      </c>
      <c r="Y490" s="46">
        <f>Y491</f>
        <v>0</v>
      </c>
      <c r="Z490" s="45">
        <f t="shared" si="395"/>
        <v>0.3</v>
      </c>
      <c r="AA490" s="46">
        <f>AA491</f>
        <v>0.3</v>
      </c>
      <c r="AB490" s="46">
        <f>AB491</f>
        <v>0</v>
      </c>
      <c r="AC490" s="45">
        <f t="shared" si="396"/>
        <v>24.7</v>
      </c>
      <c r="AD490" s="46">
        <f aca="true" t="shared" si="451" ref="AD490:AN490">AD491</f>
        <v>23.2</v>
      </c>
      <c r="AE490" s="46">
        <f t="shared" si="451"/>
        <v>0</v>
      </c>
      <c r="AF490" s="46">
        <f t="shared" si="451"/>
        <v>1.5</v>
      </c>
      <c r="AG490" s="46">
        <f t="shared" si="451"/>
        <v>0</v>
      </c>
      <c r="AH490" s="46">
        <f t="shared" si="451"/>
        <v>0</v>
      </c>
      <c r="AI490" s="46">
        <f t="shared" si="451"/>
        <v>0</v>
      </c>
      <c r="AJ490" s="46">
        <f t="shared" si="451"/>
        <v>0</v>
      </c>
      <c r="AK490" s="46">
        <f t="shared" si="451"/>
        <v>0</v>
      </c>
      <c r="AL490" s="46">
        <f t="shared" si="451"/>
        <v>0</v>
      </c>
      <c r="AM490" s="46">
        <f t="shared" si="451"/>
        <v>0</v>
      </c>
      <c r="AN490" s="46">
        <f t="shared" si="451"/>
        <v>0</v>
      </c>
      <c r="AO490" s="45">
        <f t="shared" si="397"/>
        <v>0.5</v>
      </c>
      <c r="AP490" s="46">
        <f aca="true" t="shared" si="452" ref="AP490:AW490">AP491</f>
        <v>0</v>
      </c>
      <c r="AQ490" s="46">
        <f t="shared" si="452"/>
        <v>0</v>
      </c>
      <c r="AR490" s="46">
        <f t="shared" si="452"/>
        <v>0</v>
      </c>
      <c r="AS490" s="46">
        <f t="shared" si="452"/>
        <v>0</v>
      </c>
      <c r="AT490" s="46">
        <f t="shared" si="452"/>
        <v>0.5</v>
      </c>
      <c r="AU490" s="46">
        <f t="shared" si="452"/>
        <v>0</v>
      </c>
      <c r="AV490" s="46">
        <f t="shared" si="452"/>
        <v>0</v>
      </c>
      <c r="AW490" s="46">
        <f t="shared" si="452"/>
        <v>0</v>
      </c>
      <c r="AX490" s="45">
        <f t="shared" si="398"/>
        <v>2.56</v>
      </c>
      <c r="AY490" s="46">
        <f aca="true" t="shared" si="453" ref="AY490:BY490">AY491</f>
        <v>0</v>
      </c>
      <c r="AZ490" s="46">
        <f t="shared" si="453"/>
        <v>0</v>
      </c>
      <c r="BA490" s="46">
        <f t="shared" si="453"/>
        <v>0</v>
      </c>
      <c r="BB490" s="46">
        <f t="shared" si="453"/>
        <v>0</v>
      </c>
      <c r="BC490" s="46">
        <f t="shared" si="453"/>
        <v>0</v>
      </c>
      <c r="BD490" s="46">
        <f t="shared" si="453"/>
        <v>2.56</v>
      </c>
      <c r="BE490" s="46">
        <f t="shared" si="453"/>
        <v>0</v>
      </c>
      <c r="BF490" s="46">
        <f t="shared" si="453"/>
        <v>0</v>
      </c>
      <c r="BG490" s="46">
        <f t="shared" si="453"/>
        <v>0</v>
      </c>
      <c r="BH490" s="46">
        <f t="shared" si="453"/>
        <v>0</v>
      </c>
      <c r="BI490" s="46">
        <f t="shared" si="453"/>
        <v>0</v>
      </c>
      <c r="BJ490" s="46">
        <f t="shared" si="453"/>
        <v>0</v>
      </c>
      <c r="BK490" s="46">
        <f t="shared" si="453"/>
        <v>0</v>
      </c>
      <c r="BL490" s="46">
        <f t="shared" si="453"/>
        <v>0</v>
      </c>
      <c r="BM490" s="46">
        <f t="shared" si="453"/>
        <v>0</v>
      </c>
      <c r="BN490" s="46">
        <f t="shared" si="453"/>
        <v>0</v>
      </c>
      <c r="BO490" s="46">
        <f t="shared" si="453"/>
        <v>0</v>
      </c>
      <c r="BP490" s="46">
        <f t="shared" si="453"/>
        <v>0</v>
      </c>
      <c r="BQ490" s="46">
        <f t="shared" si="453"/>
        <v>0</v>
      </c>
      <c r="BR490" s="46">
        <f t="shared" si="453"/>
        <v>0</v>
      </c>
      <c r="BS490" s="46">
        <f t="shared" si="453"/>
        <v>0</v>
      </c>
      <c r="BT490" s="46">
        <f t="shared" si="453"/>
        <v>0</v>
      </c>
      <c r="BU490" s="46">
        <f t="shared" si="453"/>
        <v>0</v>
      </c>
      <c r="BV490" s="46">
        <f t="shared" si="453"/>
        <v>0</v>
      </c>
      <c r="BW490" s="46">
        <f t="shared" si="453"/>
        <v>0</v>
      </c>
      <c r="BX490" s="46">
        <f t="shared" si="453"/>
        <v>0</v>
      </c>
      <c r="BY490" s="46">
        <f t="shared" si="453"/>
        <v>0</v>
      </c>
      <c r="BZ490" s="45">
        <f t="shared" si="399"/>
        <v>5.7</v>
      </c>
      <c r="CA490" s="46">
        <f aca="true" t="shared" si="454" ref="CA490:CJ490">CA491</f>
        <v>0</v>
      </c>
      <c r="CB490" s="46">
        <f t="shared" si="454"/>
        <v>0</v>
      </c>
      <c r="CC490" s="46">
        <f t="shared" si="454"/>
        <v>0</v>
      </c>
      <c r="CD490" s="46">
        <f t="shared" si="454"/>
        <v>0</v>
      </c>
      <c r="CE490" s="46">
        <f t="shared" si="454"/>
        <v>0</v>
      </c>
      <c r="CF490" s="46">
        <f t="shared" si="454"/>
        <v>0</v>
      </c>
      <c r="CG490" s="46">
        <f t="shared" si="454"/>
        <v>0</v>
      </c>
      <c r="CH490" s="46">
        <f t="shared" si="454"/>
        <v>0</v>
      </c>
      <c r="CI490" s="46">
        <f t="shared" si="454"/>
        <v>0</v>
      </c>
      <c r="CJ490" s="46">
        <f t="shared" si="454"/>
        <v>5.7</v>
      </c>
      <c r="CK490" s="45">
        <f t="shared" si="400"/>
        <v>1.3</v>
      </c>
      <c r="CL490" s="45">
        <f t="shared" si="401"/>
        <v>1.3</v>
      </c>
      <c r="CM490" s="46">
        <f aca="true" t="shared" si="455" ref="CM490:DG490">CM491</f>
        <v>1</v>
      </c>
      <c r="CN490" s="46">
        <f t="shared" si="455"/>
        <v>0.3</v>
      </c>
      <c r="CO490" s="46">
        <f t="shared" si="455"/>
        <v>0</v>
      </c>
      <c r="CP490" s="46">
        <f t="shared" si="455"/>
        <v>0</v>
      </c>
      <c r="CQ490" s="46">
        <f t="shared" si="455"/>
        <v>0</v>
      </c>
      <c r="CR490" s="46">
        <f t="shared" si="455"/>
        <v>0</v>
      </c>
      <c r="CS490" s="46">
        <f t="shared" si="455"/>
        <v>0</v>
      </c>
      <c r="CT490" s="46">
        <f t="shared" si="455"/>
        <v>0</v>
      </c>
      <c r="CU490" s="46">
        <f t="shared" si="455"/>
        <v>0</v>
      </c>
      <c r="CV490" s="46">
        <f t="shared" si="455"/>
        <v>0</v>
      </c>
      <c r="CW490" s="46">
        <f t="shared" si="455"/>
        <v>0</v>
      </c>
      <c r="CX490" s="46">
        <f t="shared" si="455"/>
        <v>0</v>
      </c>
      <c r="CY490" s="46">
        <f t="shared" si="455"/>
        <v>0</v>
      </c>
      <c r="CZ490" s="46">
        <f t="shared" si="455"/>
        <v>0</v>
      </c>
      <c r="DA490" s="46">
        <f t="shared" si="455"/>
        <v>0</v>
      </c>
      <c r="DB490" s="46">
        <f t="shared" si="455"/>
        <v>0</v>
      </c>
      <c r="DC490" s="46">
        <f t="shared" si="455"/>
        <v>0</v>
      </c>
      <c r="DD490" s="46">
        <f t="shared" si="455"/>
        <v>0</v>
      </c>
      <c r="DE490" s="46">
        <f t="shared" si="455"/>
        <v>0</v>
      </c>
      <c r="DF490" s="46">
        <f t="shared" si="455"/>
        <v>0</v>
      </c>
      <c r="DG490" s="46">
        <f t="shared" si="455"/>
        <v>0</v>
      </c>
      <c r="DH490" s="28"/>
    </row>
    <row r="491" spans="1:112" ht="12.75" hidden="1">
      <c r="A491" s="29"/>
      <c r="B491" s="50" t="s">
        <v>1136</v>
      </c>
      <c r="C491" s="27">
        <f t="shared" si="388"/>
        <v>262.3892</v>
      </c>
      <c r="D491" s="45">
        <f t="shared" si="389"/>
        <v>261.0892</v>
      </c>
      <c r="E491" s="45">
        <f t="shared" si="390"/>
        <v>227.3292</v>
      </c>
      <c r="F491" s="45">
        <f t="shared" si="391"/>
        <v>174.6</v>
      </c>
      <c r="G491" s="46">
        <v>158.1</v>
      </c>
      <c r="H491" s="46">
        <v>16.5</v>
      </c>
      <c r="I491" s="45">
        <f t="shared" si="392"/>
        <v>0</v>
      </c>
      <c r="J491" s="47"/>
      <c r="K491" s="47"/>
      <c r="L491" s="47"/>
      <c r="M491" s="47"/>
      <c r="N491" s="47"/>
      <c r="O491" s="47"/>
      <c r="P491" s="45">
        <f t="shared" si="393"/>
        <v>52.72919999999999</v>
      </c>
      <c r="Q491" s="46">
        <f t="shared" si="402"/>
        <v>47.746199999999995</v>
      </c>
      <c r="R491" s="46">
        <f t="shared" si="404"/>
        <v>4.983</v>
      </c>
      <c r="S491" s="46"/>
      <c r="T491" s="45">
        <f t="shared" si="394"/>
        <v>28.06</v>
      </c>
      <c r="U491" s="45">
        <f>SUM(V491:Y491)</f>
        <v>0</v>
      </c>
      <c r="V491" s="47"/>
      <c r="W491" s="47"/>
      <c r="X491" s="47"/>
      <c r="Y491" s="47"/>
      <c r="Z491" s="45">
        <f t="shared" si="395"/>
        <v>0.3</v>
      </c>
      <c r="AA491" s="47">
        <v>0.3</v>
      </c>
      <c r="AB491" s="47"/>
      <c r="AC491" s="45">
        <f t="shared" si="396"/>
        <v>24.7</v>
      </c>
      <c r="AD491" s="47">
        <v>23.2</v>
      </c>
      <c r="AE491" s="47"/>
      <c r="AF491" s="47">
        <v>1.5</v>
      </c>
      <c r="AG491" s="47"/>
      <c r="AH491" s="47"/>
      <c r="AI491" s="47"/>
      <c r="AJ491" s="45">
        <f>SUM(AK491:AN491)</f>
        <v>0</v>
      </c>
      <c r="AK491" s="47"/>
      <c r="AL491" s="47"/>
      <c r="AM491" s="47"/>
      <c r="AN491" s="47"/>
      <c r="AO491" s="45">
        <f t="shared" si="397"/>
        <v>0.5</v>
      </c>
      <c r="AP491" s="47"/>
      <c r="AQ491" s="47"/>
      <c r="AR491" s="47"/>
      <c r="AS491" s="47"/>
      <c r="AT491" s="47">
        <v>0.5</v>
      </c>
      <c r="AU491" s="47"/>
      <c r="AV491" s="47"/>
      <c r="AW491" s="47"/>
      <c r="AX491" s="45">
        <f t="shared" si="398"/>
        <v>2.56</v>
      </c>
      <c r="AY491" s="47"/>
      <c r="AZ491" s="47"/>
      <c r="BA491" s="47"/>
      <c r="BB491" s="47"/>
      <c r="BC491" s="47"/>
      <c r="BD491" s="47">
        <v>2.56</v>
      </c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5">
        <f>BP491+BQ491+BY491</f>
        <v>0</v>
      </c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5">
        <f t="shared" si="399"/>
        <v>5.7</v>
      </c>
      <c r="CA491" s="47"/>
      <c r="CB491" s="47"/>
      <c r="CC491" s="47"/>
      <c r="CD491" s="47"/>
      <c r="CE491" s="47"/>
      <c r="CF491" s="47"/>
      <c r="CG491" s="47"/>
      <c r="CH491" s="47"/>
      <c r="CI491" s="47"/>
      <c r="CJ491" s="47">
        <v>5.7</v>
      </c>
      <c r="CK491" s="45">
        <f t="shared" si="400"/>
        <v>1.3</v>
      </c>
      <c r="CL491" s="45">
        <f t="shared" si="401"/>
        <v>1.3</v>
      </c>
      <c r="CM491" s="47">
        <v>1</v>
      </c>
      <c r="CN491" s="47">
        <v>0.3</v>
      </c>
      <c r="CO491" s="47"/>
      <c r="CP491" s="47"/>
      <c r="CQ491" s="47"/>
      <c r="CR491" s="47"/>
      <c r="CS491" s="47"/>
      <c r="CT491" s="45"/>
      <c r="CU491" s="45">
        <f>SUM(CV491:DG491)</f>
        <v>0</v>
      </c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8"/>
      <c r="DG491" s="49"/>
      <c r="DH491" s="28"/>
    </row>
    <row r="492" spans="1:112" ht="12.75" hidden="1">
      <c r="A492" s="29" t="s">
        <v>238</v>
      </c>
      <c r="B492" s="30" t="s">
        <v>239</v>
      </c>
      <c r="C492" s="27">
        <f t="shared" si="388"/>
        <v>583.5648</v>
      </c>
      <c r="D492" s="45">
        <f t="shared" si="389"/>
        <v>581.0648</v>
      </c>
      <c r="E492" s="45">
        <f t="shared" si="390"/>
        <v>497.8848</v>
      </c>
      <c r="F492" s="45">
        <f t="shared" si="391"/>
        <v>382.4</v>
      </c>
      <c r="G492" s="46">
        <f>G493+G494+G495</f>
        <v>316.2</v>
      </c>
      <c r="H492" s="46">
        <f>H493+H494+H495</f>
        <v>66.2</v>
      </c>
      <c r="I492" s="45">
        <f t="shared" si="392"/>
        <v>0</v>
      </c>
      <c r="J492" s="46">
        <f aca="true" t="shared" si="456" ref="J492:O492">J493+J494+J495</f>
        <v>0</v>
      </c>
      <c r="K492" s="46">
        <f t="shared" si="456"/>
        <v>0</v>
      </c>
      <c r="L492" s="46">
        <f t="shared" si="456"/>
        <v>0</v>
      </c>
      <c r="M492" s="46">
        <f t="shared" si="456"/>
        <v>0</v>
      </c>
      <c r="N492" s="46">
        <f t="shared" si="456"/>
        <v>0</v>
      </c>
      <c r="O492" s="46">
        <f t="shared" si="456"/>
        <v>0</v>
      </c>
      <c r="P492" s="45">
        <f t="shared" si="393"/>
        <v>115.48479999999999</v>
      </c>
      <c r="Q492" s="46">
        <f t="shared" si="402"/>
        <v>95.49239999999999</v>
      </c>
      <c r="R492" s="46">
        <f t="shared" si="404"/>
        <v>19.9924</v>
      </c>
      <c r="S492" s="46">
        <f>S493+S494+S495</f>
        <v>0</v>
      </c>
      <c r="T492" s="45">
        <f t="shared" si="394"/>
        <v>72.78</v>
      </c>
      <c r="U492" s="46">
        <f>U493+U494+U495</f>
        <v>0</v>
      </c>
      <c r="V492" s="46">
        <f>V493+V494+V495</f>
        <v>0</v>
      </c>
      <c r="W492" s="46">
        <f>W493+W494+W495</f>
        <v>0</v>
      </c>
      <c r="X492" s="46">
        <f>X493+X494+X495</f>
        <v>0</v>
      </c>
      <c r="Y492" s="46">
        <f>Y493+Y494+Y495</f>
        <v>0</v>
      </c>
      <c r="Z492" s="45">
        <f t="shared" si="395"/>
        <v>0.7</v>
      </c>
      <c r="AA492" s="46">
        <f>AA493+AA494+AA495</f>
        <v>0.7</v>
      </c>
      <c r="AB492" s="46">
        <f>AB493+AB494+AB495</f>
        <v>0</v>
      </c>
      <c r="AC492" s="45">
        <f t="shared" si="396"/>
        <v>63.5</v>
      </c>
      <c r="AD492" s="46">
        <f aca="true" t="shared" si="457" ref="AD492:AN492">AD493+AD494+AD495</f>
        <v>0</v>
      </c>
      <c r="AE492" s="46">
        <f t="shared" si="457"/>
        <v>60.4</v>
      </c>
      <c r="AF492" s="46">
        <f t="shared" si="457"/>
        <v>3.1</v>
      </c>
      <c r="AG492" s="46">
        <f t="shared" si="457"/>
        <v>0</v>
      </c>
      <c r="AH492" s="46">
        <f t="shared" si="457"/>
        <v>0</v>
      </c>
      <c r="AI492" s="46">
        <f t="shared" si="457"/>
        <v>0</v>
      </c>
      <c r="AJ492" s="46">
        <f t="shared" si="457"/>
        <v>0</v>
      </c>
      <c r="AK492" s="46">
        <f t="shared" si="457"/>
        <v>0</v>
      </c>
      <c r="AL492" s="46">
        <f t="shared" si="457"/>
        <v>0</v>
      </c>
      <c r="AM492" s="46">
        <f t="shared" si="457"/>
        <v>0</v>
      </c>
      <c r="AN492" s="46">
        <f t="shared" si="457"/>
        <v>0</v>
      </c>
      <c r="AO492" s="45">
        <f t="shared" si="397"/>
        <v>0.9000000000000001</v>
      </c>
      <c r="AP492" s="46">
        <f aca="true" t="shared" si="458" ref="AP492:AW492">AP493+AP494+AP495</f>
        <v>0</v>
      </c>
      <c r="AQ492" s="46">
        <f t="shared" si="458"/>
        <v>0</v>
      </c>
      <c r="AR492" s="46">
        <f t="shared" si="458"/>
        <v>0</v>
      </c>
      <c r="AS492" s="46">
        <f t="shared" si="458"/>
        <v>0</v>
      </c>
      <c r="AT492" s="46">
        <f t="shared" si="458"/>
        <v>0.9000000000000001</v>
      </c>
      <c r="AU492" s="46">
        <f t="shared" si="458"/>
        <v>0</v>
      </c>
      <c r="AV492" s="46">
        <f t="shared" si="458"/>
        <v>0</v>
      </c>
      <c r="AW492" s="46">
        <f t="shared" si="458"/>
        <v>0</v>
      </c>
      <c r="AX492" s="45">
        <f t="shared" si="398"/>
        <v>7.68</v>
      </c>
      <c r="AY492" s="46">
        <f aca="true" t="shared" si="459" ref="AY492:BY492">AY493+AY494+AY495</f>
        <v>0</v>
      </c>
      <c r="AZ492" s="46">
        <f t="shared" si="459"/>
        <v>0</v>
      </c>
      <c r="BA492" s="46">
        <f t="shared" si="459"/>
        <v>0</v>
      </c>
      <c r="BB492" s="46">
        <f t="shared" si="459"/>
        <v>0</v>
      </c>
      <c r="BC492" s="46">
        <f t="shared" si="459"/>
        <v>0</v>
      </c>
      <c r="BD492" s="46">
        <f t="shared" si="459"/>
        <v>7.68</v>
      </c>
      <c r="BE492" s="46">
        <f t="shared" si="459"/>
        <v>0</v>
      </c>
      <c r="BF492" s="46">
        <f t="shared" si="459"/>
        <v>0</v>
      </c>
      <c r="BG492" s="46">
        <f t="shared" si="459"/>
        <v>0</v>
      </c>
      <c r="BH492" s="46">
        <f t="shared" si="459"/>
        <v>0</v>
      </c>
      <c r="BI492" s="46">
        <f t="shared" si="459"/>
        <v>0</v>
      </c>
      <c r="BJ492" s="46">
        <f t="shared" si="459"/>
        <v>0</v>
      </c>
      <c r="BK492" s="46">
        <f t="shared" si="459"/>
        <v>0</v>
      </c>
      <c r="BL492" s="46">
        <f t="shared" si="459"/>
        <v>0</v>
      </c>
      <c r="BM492" s="46">
        <f t="shared" si="459"/>
        <v>0</v>
      </c>
      <c r="BN492" s="46">
        <f t="shared" si="459"/>
        <v>0</v>
      </c>
      <c r="BO492" s="46">
        <f t="shared" si="459"/>
        <v>0</v>
      </c>
      <c r="BP492" s="46">
        <f t="shared" si="459"/>
        <v>0</v>
      </c>
      <c r="BQ492" s="46">
        <f t="shared" si="459"/>
        <v>0</v>
      </c>
      <c r="BR492" s="46">
        <f t="shared" si="459"/>
        <v>0</v>
      </c>
      <c r="BS492" s="46">
        <f t="shared" si="459"/>
        <v>0</v>
      </c>
      <c r="BT492" s="46">
        <f t="shared" si="459"/>
        <v>0</v>
      </c>
      <c r="BU492" s="46">
        <f t="shared" si="459"/>
        <v>0</v>
      </c>
      <c r="BV492" s="46">
        <f t="shared" si="459"/>
        <v>0</v>
      </c>
      <c r="BW492" s="46">
        <f t="shared" si="459"/>
        <v>0</v>
      </c>
      <c r="BX492" s="46">
        <f t="shared" si="459"/>
        <v>0</v>
      </c>
      <c r="BY492" s="46">
        <f t="shared" si="459"/>
        <v>0</v>
      </c>
      <c r="BZ492" s="45">
        <f t="shared" si="399"/>
        <v>10.399999999999999</v>
      </c>
      <c r="CA492" s="46">
        <f aca="true" t="shared" si="460" ref="CA492:CJ492">CA493+CA494+CA495</f>
        <v>0</v>
      </c>
      <c r="CB492" s="46">
        <f t="shared" si="460"/>
        <v>0</v>
      </c>
      <c r="CC492" s="46">
        <f t="shared" si="460"/>
        <v>0</v>
      </c>
      <c r="CD492" s="46">
        <f t="shared" si="460"/>
        <v>0</v>
      </c>
      <c r="CE492" s="46">
        <f t="shared" si="460"/>
        <v>0</v>
      </c>
      <c r="CF492" s="46">
        <f t="shared" si="460"/>
        <v>0</v>
      </c>
      <c r="CG492" s="46">
        <f t="shared" si="460"/>
        <v>0</v>
      </c>
      <c r="CH492" s="46">
        <f t="shared" si="460"/>
        <v>0</v>
      </c>
      <c r="CI492" s="46">
        <f t="shared" si="460"/>
        <v>0</v>
      </c>
      <c r="CJ492" s="46">
        <f t="shared" si="460"/>
        <v>10.399999999999999</v>
      </c>
      <c r="CK492" s="45">
        <f t="shared" si="400"/>
        <v>2.5</v>
      </c>
      <c r="CL492" s="45">
        <f t="shared" si="401"/>
        <v>2.5</v>
      </c>
      <c r="CM492" s="46">
        <f aca="true" t="shared" si="461" ref="CM492:DG492">CM493+CM494+CM495</f>
        <v>1.9</v>
      </c>
      <c r="CN492" s="46">
        <f t="shared" si="461"/>
        <v>0.6000000000000001</v>
      </c>
      <c r="CO492" s="46">
        <f t="shared" si="461"/>
        <v>0</v>
      </c>
      <c r="CP492" s="46">
        <f t="shared" si="461"/>
        <v>0</v>
      </c>
      <c r="CQ492" s="46">
        <f t="shared" si="461"/>
        <v>0</v>
      </c>
      <c r="CR492" s="46">
        <f t="shared" si="461"/>
        <v>0</v>
      </c>
      <c r="CS492" s="46">
        <f t="shared" si="461"/>
        <v>0</v>
      </c>
      <c r="CT492" s="46">
        <f t="shared" si="461"/>
        <v>0</v>
      </c>
      <c r="CU492" s="46">
        <f t="shared" si="461"/>
        <v>0</v>
      </c>
      <c r="CV492" s="46">
        <f t="shared" si="461"/>
        <v>0</v>
      </c>
      <c r="CW492" s="46">
        <f t="shared" si="461"/>
        <v>0</v>
      </c>
      <c r="CX492" s="46">
        <f t="shared" si="461"/>
        <v>0</v>
      </c>
      <c r="CY492" s="46">
        <f t="shared" si="461"/>
        <v>0</v>
      </c>
      <c r="CZ492" s="46">
        <f t="shared" si="461"/>
        <v>0</v>
      </c>
      <c r="DA492" s="46">
        <f t="shared" si="461"/>
        <v>0</v>
      </c>
      <c r="DB492" s="46">
        <f t="shared" si="461"/>
        <v>0</v>
      </c>
      <c r="DC492" s="46">
        <f t="shared" si="461"/>
        <v>0</v>
      </c>
      <c r="DD492" s="46">
        <f t="shared" si="461"/>
        <v>0</v>
      </c>
      <c r="DE492" s="46">
        <f t="shared" si="461"/>
        <v>0</v>
      </c>
      <c r="DF492" s="46">
        <f t="shared" si="461"/>
        <v>0</v>
      </c>
      <c r="DG492" s="46">
        <f t="shared" si="461"/>
        <v>0</v>
      </c>
      <c r="DH492" s="28"/>
    </row>
    <row r="493" spans="1:112" ht="12.75" hidden="1">
      <c r="A493" s="29"/>
      <c r="B493" s="50" t="s">
        <v>1137</v>
      </c>
      <c r="C493" s="27">
        <f aca="true" t="shared" si="462" ref="C493:C524">D493+CK493</f>
        <v>254.9036</v>
      </c>
      <c r="D493" s="45">
        <f aca="true" t="shared" si="463" ref="D493:D524">E493+T493+BO493+BZ493</f>
        <v>253.9036</v>
      </c>
      <c r="E493" s="45">
        <f aca="true" t="shared" si="464" ref="E493:E524">F493+I493+P493</f>
        <v>197.64360000000002</v>
      </c>
      <c r="F493" s="45">
        <f aca="true" t="shared" si="465" ref="F493:F524">SUM(G493:H493)</f>
        <v>151.8</v>
      </c>
      <c r="G493" s="46">
        <v>118.6</v>
      </c>
      <c r="H493" s="46">
        <v>33.2</v>
      </c>
      <c r="I493" s="45">
        <f aca="true" t="shared" si="466" ref="I493:I524">SUM(J493:O493)</f>
        <v>0</v>
      </c>
      <c r="J493" s="47"/>
      <c r="K493" s="47"/>
      <c r="L493" s="47"/>
      <c r="M493" s="47"/>
      <c r="N493" s="47"/>
      <c r="O493" s="47"/>
      <c r="P493" s="45">
        <f aca="true" t="shared" si="467" ref="P493:P524">SUM(Q493:S493)</f>
        <v>45.8436</v>
      </c>
      <c r="Q493" s="46">
        <f t="shared" si="402"/>
        <v>35.8172</v>
      </c>
      <c r="R493" s="46">
        <f t="shared" si="404"/>
        <v>10.0264</v>
      </c>
      <c r="S493" s="46"/>
      <c r="T493" s="45">
        <f aca="true" t="shared" si="468" ref="T493:T524">U493+Z493+AC493+AJ493+AO493+AX493</f>
        <v>52.16</v>
      </c>
      <c r="U493" s="45">
        <f>SUM(V493:Y493)</f>
        <v>0</v>
      </c>
      <c r="V493" s="47"/>
      <c r="W493" s="47"/>
      <c r="X493" s="47"/>
      <c r="Y493" s="47"/>
      <c r="Z493" s="45">
        <f aca="true" t="shared" si="469" ref="Z493:Z524">SUM(AA493:AB493)</f>
        <v>0.3</v>
      </c>
      <c r="AA493" s="47">
        <v>0.3</v>
      </c>
      <c r="AB493" s="47"/>
      <c r="AC493" s="45">
        <f aca="true" t="shared" si="470" ref="AC493:AC524">SUM(AD493:AI493)</f>
        <v>48.9</v>
      </c>
      <c r="AD493" s="47"/>
      <c r="AE493" s="47">
        <v>47.9</v>
      </c>
      <c r="AF493" s="47">
        <v>1</v>
      </c>
      <c r="AG493" s="47"/>
      <c r="AH493" s="47"/>
      <c r="AI493" s="47"/>
      <c r="AJ493" s="45">
        <f>SUM(AK493:AN493)</f>
        <v>0</v>
      </c>
      <c r="AK493" s="47"/>
      <c r="AL493" s="47"/>
      <c r="AM493" s="47"/>
      <c r="AN493" s="47"/>
      <c r="AO493" s="45">
        <f aca="true" t="shared" si="471" ref="AO493:AO524">SUM(AP493:AW493)</f>
        <v>0.4</v>
      </c>
      <c r="AP493" s="47"/>
      <c r="AQ493" s="47"/>
      <c r="AR493" s="47"/>
      <c r="AS493" s="47"/>
      <c r="AT493" s="47">
        <v>0.4</v>
      </c>
      <c r="AU493" s="47"/>
      <c r="AV493" s="47"/>
      <c r="AW493" s="47"/>
      <c r="AX493" s="45">
        <f aca="true" t="shared" si="472" ref="AX493:AX524">SUM(AY493:BN493)</f>
        <v>2.56</v>
      </c>
      <c r="AY493" s="47"/>
      <c r="AZ493" s="47"/>
      <c r="BA493" s="47"/>
      <c r="BB493" s="47"/>
      <c r="BC493" s="47"/>
      <c r="BD493" s="47">
        <v>2.56</v>
      </c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5">
        <f>BP493+BQ493+BY493</f>
        <v>0</v>
      </c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5">
        <f aca="true" t="shared" si="473" ref="BZ493:BZ524">SUM(CA493:CJ493)</f>
        <v>4.1</v>
      </c>
      <c r="CA493" s="47"/>
      <c r="CB493" s="47"/>
      <c r="CC493" s="47"/>
      <c r="CD493" s="47"/>
      <c r="CE493" s="47"/>
      <c r="CF493" s="47"/>
      <c r="CG493" s="47"/>
      <c r="CH493" s="47"/>
      <c r="CI493" s="47"/>
      <c r="CJ493" s="47">
        <v>4.1</v>
      </c>
      <c r="CK493" s="45">
        <f aca="true" t="shared" si="474" ref="CK493:CK524">CL493+CT493+CU493</f>
        <v>1</v>
      </c>
      <c r="CL493" s="45">
        <f aca="true" t="shared" si="475" ref="CL493:CL524">SUM(CM493:CS493)</f>
        <v>1</v>
      </c>
      <c r="CM493" s="47">
        <v>0.7</v>
      </c>
      <c r="CN493" s="47">
        <v>0.3</v>
      </c>
      <c r="CO493" s="47"/>
      <c r="CP493" s="47"/>
      <c r="CQ493" s="47"/>
      <c r="CR493" s="47"/>
      <c r="CS493" s="47"/>
      <c r="CT493" s="45"/>
      <c r="CU493" s="45">
        <f>SUM(CV493:DG493)</f>
        <v>0</v>
      </c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8"/>
      <c r="DG493" s="49"/>
      <c r="DH493" s="28"/>
    </row>
    <row r="494" spans="1:112" ht="12.75" hidden="1">
      <c r="A494" s="29"/>
      <c r="B494" s="50" t="s">
        <v>1138</v>
      </c>
      <c r="C494" s="27">
        <f t="shared" si="462"/>
        <v>139.601</v>
      </c>
      <c r="D494" s="45">
        <f t="shared" si="463"/>
        <v>139.001</v>
      </c>
      <c r="E494" s="45">
        <f t="shared" si="464"/>
        <v>124.34100000000001</v>
      </c>
      <c r="F494" s="45">
        <f t="shared" si="465"/>
        <v>95.5</v>
      </c>
      <c r="G494" s="46">
        <v>79</v>
      </c>
      <c r="H494" s="46">
        <v>16.5</v>
      </c>
      <c r="I494" s="45">
        <f t="shared" si="466"/>
        <v>0</v>
      </c>
      <c r="J494" s="47"/>
      <c r="K494" s="47"/>
      <c r="L494" s="47"/>
      <c r="M494" s="47"/>
      <c r="N494" s="47"/>
      <c r="O494" s="47"/>
      <c r="P494" s="45">
        <f t="shared" si="467"/>
        <v>28.841</v>
      </c>
      <c r="Q494" s="46">
        <f t="shared" si="402"/>
        <v>23.858</v>
      </c>
      <c r="R494" s="46">
        <f t="shared" si="404"/>
        <v>4.983</v>
      </c>
      <c r="S494" s="46"/>
      <c r="T494" s="45">
        <f t="shared" si="468"/>
        <v>12.059999999999999</v>
      </c>
      <c r="U494" s="45">
        <f>SUM(V494:Y494)</f>
        <v>0</v>
      </c>
      <c r="V494" s="47"/>
      <c r="W494" s="47"/>
      <c r="X494" s="47"/>
      <c r="Y494" s="47"/>
      <c r="Z494" s="45">
        <f t="shared" si="469"/>
        <v>0.2</v>
      </c>
      <c r="AA494" s="47">
        <v>0.2</v>
      </c>
      <c r="AB494" s="47"/>
      <c r="AC494" s="45">
        <f t="shared" si="470"/>
        <v>9.1</v>
      </c>
      <c r="AD494" s="47"/>
      <c r="AE494" s="47">
        <v>8.1</v>
      </c>
      <c r="AF494" s="47">
        <v>1</v>
      </c>
      <c r="AG494" s="47"/>
      <c r="AH494" s="47"/>
      <c r="AI494" s="47"/>
      <c r="AJ494" s="45">
        <f>SUM(AK494:AN494)</f>
        <v>0</v>
      </c>
      <c r="AK494" s="47"/>
      <c r="AL494" s="47"/>
      <c r="AM494" s="47"/>
      <c r="AN494" s="47"/>
      <c r="AO494" s="45">
        <f t="shared" si="471"/>
        <v>0.2</v>
      </c>
      <c r="AP494" s="47"/>
      <c r="AQ494" s="47"/>
      <c r="AR494" s="47"/>
      <c r="AS494" s="47"/>
      <c r="AT494" s="47">
        <v>0.2</v>
      </c>
      <c r="AU494" s="47"/>
      <c r="AV494" s="47"/>
      <c r="AW494" s="47"/>
      <c r="AX494" s="45">
        <f t="shared" si="472"/>
        <v>2.56</v>
      </c>
      <c r="AY494" s="47"/>
      <c r="AZ494" s="47"/>
      <c r="BA494" s="47"/>
      <c r="BB494" s="47"/>
      <c r="BC494" s="47"/>
      <c r="BD494" s="47">
        <v>2.56</v>
      </c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5">
        <f>BP494+BQ494+BY494</f>
        <v>0</v>
      </c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5">
        <f t="shared" si="473"/>
        <v>2.6</v>
      </c>
      <c r="CA494" s="47"/>
      <c r="CB494" s="47"/>
      <c r="CC494" s="47"/>
      <c r="CD494" s="47"/>
      <c r="CE494" s="47"/>
      <c r="CF494" s="47"/>
      <c r="CG494" s="47"/>
      <c r="CH494" s="47"/>
      <c r="CI494" s="47"/>
      <c r="CJ494" s="47">
        <v>2.6</v>
      </c>
      <c r="CK494" s="45">
        <f t="shared" si="474"/>
        <v>0.6</v>
      </c>
      <c r="CL494" s="45">
        <f t="shared" si="475"/>
        <v>0.6</v>
      </c>
      <c r="CM494" s="47">
        <v>0.5</v>
      </c>
      <c r="CN494" s="47">
        <v>0.1</v>
      </c>
      <c r="CO494" s="47"/>
      <c r="CP494" s="47"/>
      <c r="CQ494" s="47"/>
      <c r="CR494" s="47"/>
      <c r="CS494" s="47"/>
      <c r="CT494" s="45"/>
      <c r="CU494" s="45">
        <f>SUM(CV494:DG494)</f>
        <v>0</v>
      </c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8"/>
      <c r="DG494" s="49"/>
      <c r="DH494" s="28"/>
    </row>
    <row r="495" spans="1:112" ht="12.75" hidden="1">
      <c r="A495" s="29"/>
      <c r="B495" s="50" t="s">
        <v>1139</v>
      </c>
      <c r="C495" s="27">
        <f t="shared" si="462"/>
        <v>189.06019999999998</v>
      </c>
      <c r="D495" s="45">
        <f t="shared" si="463"/>
        <v>188.16019999999997</v>
      </c>
      <c r="E495" s="45">
        <f t="shared" si="464"/>
        <v>175.90019999999998</v>
      </c>
      <c r="F495" s="45">
        <f t="shared" si="465"/>
        <v>135.1</v>
      </c>
      <c r="G495" s="46">
        <v>118.6</v>
      </c>
      <c r="H495" s="46">
        <v>16.5</v>
      </c>
      <c r="I495" s="45">
        <f t="shared" si="466"/>
        <v>0</v>
      </c>
      <c r="J495" s="47"/>
      <c r="K495" s="47"/>
      <c r="L495" s="47"/>
      <c r="M495" s="47"/>
      <c r="N495" s="47"/>
      <c r="O495" s="47"/>
      <c r="P495" s="45">
        <f t="shared" si="467"/>
        <v>40.8002</v>
      </c>
      <c r="Q495" s="46">
        <f t="shared" si="402"/>
        <v>35.8172</v>
      </c>
      <c r="R495" s="46">
        <f t="shared" si="404"/>
        <v>4.983</v>
      </c>
      <c r="S495" s="46"/>
      <c r="T495" s="45">
        <f t="shared" si="468"/>
        <v>8.56</v>
      </c>
      <c r="U495" s="45">
        <f>SUM(V495:Y495)</f>
        <v>0</v>
      </c>
      <c r="V495" s="47"/>
      <c r="W495" s="47"/>
      <c r="X495" s="47"/>
      <c r="Y495" s="47"/>
      <c r="Z495" s="45">
        <f t="shared" si="469"/>
        <v>0.2</v>
      </c>
      <c r="AA495" s="47">
        <v>0.2</v>
      </c>
      <c r="AB495" s="47"/>
      <c r="AC495" s="45">
        <f t="shared" si="470"/>
        <v>5.5</v>
      </c>
      <c r="AD495" s="47"/>
      <c r="AE495" s="47">
        <v>4.4</v>
      </c>
      <c r="AF495" s="47">
        <v>1.1</v>
      </c>
      <c r="AG495" s="47"/>
      <c r="AH495" s="47"/>
      <c r="AI495" s="47"/>
      <c r="AJ495" s="45">
        <f>SUM(AK495:AN495)</f>
        <v>0</v>
      </c>
      <c r="AK495" s="47"/>
      <c r="AL495" s="47"/>
      <c r="AM495" s="47"/>
      <c r="AN495" s="47"/>
      <c r="AO495" s="45">
        <f t="shared" si="471"/>
        <v>0.3</v>
      </c>
      <c r="AP495" s="47"/>
      <c r="AQ495" s="47"/>
      <c r="AR495" s="47"/>
      <c r="AS495" s="47"/>
      <c r="AT495" s="47">
        <v>0.3</v>
      </c>
      <c r="AU495" s="47"/>
      <c r="AV495" s="47"/>
      <c r="AW495" s="47"/>
      <c r="AX495" s="45">
        <f t="shared" si="472"/>
        <v>2.56</v>
      </c>
      <c r="AY495" s="47"/>
      <c r="AZ495" s="47"/>
      <c r="BA495" s="47"/>
      <c r="BB495" s="47"/>
      <c r="BC495" s="47"/>
      <c r="BD495" s="47">
        <v>2.56</v>
      </c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5">
        <f>BP495+BQ495+BY495</f>
        <v>0</v>
      </c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5">
        <f t="shared" si="473"/>
        <v>3.7</v>
      </c>
      <c r="CA495" s="47"/>
      <c r="CB495" s="47"/>
      <c r="CC495" s="47"/>
      <c r="CD495" s="47"/>
      <c r="CE495" s="47"/>
      <c r="CF495" s="47"/>
      <c r="CG495" s="47"/>
      <c r="CH495" s="47"/>
      <c r="CI495" s="47"/>
      <c r="CJ495" s="47">
        <v>3.7</v>
      </c>
      <c r="CK495" s="45">
        <f t="shared" si="474"/>
        <v>0.8999999999999999</v>
      </c>
      <c r="CL495" s="45">
        <f t="shared" si="475"/>
        <v>0.8999999999999999</v>
      </c>
      <c r="CM495" s="47">
        <v>0.7</v>
      </c>
      <c r="CN495" s="47">
        <v>0.2</v>
      </c>
      <c r="CO495" s="47"/>
      <c r="CP495" s="47"/>
      <c r="CQ495" s="47"/>
      <c r="CR495" s="47"/>
      <c r="CS495" s="47"/>
      <c r="CT495" s="45"/>
      <c r="CU495" s="45">
        <f>SUM(CV495:DG495)</f>
        <v>0</v>
      </c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8"/>
      <c r="DG495" s="49"/>
      <c r="DH495" s="28"/>
    </row>
    <row r="496" spans="1:112" ht="12.75" hidden="1">
      <c r="A496" s="29" t="s">
        <v>240</v>
      </c>
      <c r="B496" s="31" t="s">
        <v>241</v>
      </c>
      <c r="C496" s="27">
        <f t="shared" si="462"/>
        <v>0</v>
      </c>
      <c r="D496" s="45">
        <f t="shared" si="463"/>
        <v>0</v>
      </c>
      <c r="E496" s="45">
        <f t="shared" si="464"/>
        <v>0</v>
      </c>
      <c r="F496" s="45">
        <f t="shared" si="465"/>
        <v>0</v>
      </c>
      <c r="G496" s="46"/>
      <c r="H496" s="46"/>
      <c r="I496" s="45">
        <f t="shared" si="466"/>
        <v>0</v>
      </c>
      <c r="J496" s="47"/>
      <c r="K496" s="47"/>
      <c r="L496" s="47"/>
      <c r="M496" s="47"/>
      <c r="N496" s="47"/>
      <c r="O496" s="47"/>
      <c r="P496" s="45">
        <f t="shared" si="467"/>
        <v>0</v>
      </c>
      <c r="Q496" s="46">
        <f t="shared" si="402"/>
        <v>0</v>
      </c>
      <c r="R496" s="46">
        <f t="shared" si="404"/>
        <v>0</v>
      </c>
      <c r="S496" s="46"/>
      <c r="T496" s="45">
        <f t="shared" si="468"/>
        <v>0</v>
      </c>
      <c r="U496" s="45">
        <f>SUM(V496:Y496)</f>
        <v>0</v>
      </c>
      <c r="V496" s="47"/>
      <c r="W496" s="47"/>
      <c r="X496" s="47"/>
      <c r="Y496" s="47"/>
      <c r="Z496" s="45">
        <f t="shared" si="469"/>
        <v>0</v>
      </c>
      <c r="AA496" s="47"/>
      <c r="AB496" s="47"/>
      <c r="AC496" s="45">
        <f t="shared" si="470"/>
        <v>0</v>
      </c>
      <c r="AD496" s="47"/>
      <c r="AE496" s="47"/>
      <c r="AF496" s="47"/>
      <c r="AG496" s="47"/>
      <c r="AH496" s="47"/>
      <c r="AI496" s="47"/>
      <c r="AJ496" s="45">
        <f>SUM(AK496:AN496)</f>
        <v>0</v>
      </c>
      <c r="AK496" s="47"/>
      <c r="AL496" s="47"/>
      <c r="AM496" s="47"/>
      <c r="AN496" s="47"/>
      <c r="AO496" s="45">
        <f t="shared" si="471"/>
        <v>0</v>
      </c>
      <c r="AP496" s="47"/>
      <c r="AQ496" s="47"/>
      <c r="AR496" s="47"/>
      <c r="AS496" s="47"/>
      <c r="AT496" s="47"/>
      <c r="AU496" s="47"/>
      <c r="AV496" s="47"/>
      <c r="AW496" s="47"/>
      <c r="AX496" s="45">
        <f t="shared" si="472"/>
        <v>0</v>
      </c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5">
        <f>BP496+BQ496+BY496</f>
        <v>0</v>
      </c>
      <c r="BP496" s="47"/>
      <c r="BQ496" s="47">
        <f>SUM(BR496:BX496)</f>
        <v>0</v>
      </c>
      <c r="BR496" s="47"/>
      <c r="BS496" s="47"/>
      <c r="BT496" s="47"/>
      <c r="BU496" s="47"/>
      <c r="BV496" s="47"/>
      <c r="BW496" s="47"/>
      <c r="BX496" s="47"/>
      <c r="BY496" s="47"/>
      <c r="BZ496" s="45">
        <f t="shared" si="473"/>
        <v>0</v>
      </c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5">
        <f t="shared" si="474"/>
        <v>0</v>
      </c>
      <c r="CL496" s="45">
        <f t="shared" si="475"/>
        <v>0</v>
      </c>
      <c r="CM496" s="47"/>
      <c r="CN496" s="47"/>
      <c r="CO496" s="47"/>
      <c r="CP496" s="47"/>
      <c r="CQ496" s="47"/>
      <c r="CR496" s="47"/>
      <c r="CS496" s="47"/>
      <c r="CT496" s="45"/>
      <c r="CU496" s="45">
        <f>SUM(CV496:DG496)</f>
        <v>0</v>
      </c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8"/>
      <c r="DG496" s="49"/>
      <c r="DH496" s="28"/>
    </row>
    <row r="497" spans="1:112" ht="22.5" hidden="1">
      <c r="A497" s="29" t="s">
        <v>242</v>
      </c>
      <c r="B497" s="30" t="s">
        <v>243</v>
      </c>
      <c r="C497" s="27">
        <f t="shared" si="462"/>
        <v>451.37919999999997</v>
      </c>
      <c r="D497" s="45">
        <f t="shared" si="463"/>
        <v>449.1792</v>
      </c>
      <c r="E497" s="45">
        <f t="shared" si="464"/>
        <v>403.0992</v>
      </c>
      <c r="F497" s="45">
        <f t="shared" si="465"/>
        <v>309.6</v>
      </c>
      <c r="G497" s="46">
        <f>G498+G499+G500</f>
        <v>276.6</v>
      </c>
      <c r="H497" s="46">
        <f>H498+H499+H500</f>
        <v>33</v>
      </c>
      <c r="I497" s="45">
        <f t="shared" si="466"/>
        <v>0</v>
      </c>
      <c r="J497" s="46">
        <f aca="true" t="shared" si="476" ref="J497:O497">J498+J499+J500</f>
        <v>0</v>
      </c>
      <c r="K497" s="46">
        <f t="shared" si="476"/>
        <v>0</v>
      </c>
      <c r="L497" s="46">
        <f t="shared" si="476"/>
        <v>0</v>
      </c>
      <c r="M497" s="46">
        <f t="shared" si="476"/>
        <v>0</v>
      </c>
      <c r="N497" s="46">
        <f t="shared" si="476"/>
        <v>0</v>
      </c>
      <c r="O497" s="46">
        <f t="shared" si="476"/>
        <v>0</v>
      </c>
      <c r="P497" s="45">
        <f t="shared" si="467"/>
        <v>93.4992</v>
      </c>
      <c r="Q497" s="46">
        <f t="shared" si="402"/>
        <v>83.53320000000001</v>
      </c>
      <c r="R497" s="46">
        <f t="shared" si="404"/>
        <v>9.966</v>
      </c>
      <c r="S497" s="46">
        <f>S498+S499+S500</f>
        <v>0</v>
      </c>
      <c r="T497" s="45">
        <f t="shared" si="468"/>
        <v>37.78</v>
      </c>
      <c r="U497" s="46">
        <f>U498+U499+U500</f>
        <v>0</v>
      </c>
      <c r="V497" s="46">
        <f>V498+V499+V500</f>
        <v>0</v>
      </c>
      <c r="W497" s="46">
        <f>W498+W499+W500</f>
        <v>0</v>
      </c>
      <c r="X497" s="46">
        <f>X498+X499+X500</f>
        <v>0</v>
      </c>
      <c r="Y497" s="46">
        <f>Y498+Y499+Y500</f>
        <v>0</v>
      </c>
      <c r="Z497" s="45">
        <f t="shared" si="469"/>
        <v>0.6000000000000001</v>
      </c>
      <c r="AA497" s="46">
        <f>AA498+AA499+AA500</f>
        <v>0.6000000000000001</v>
      </c>
      <c r="AB497" s="46">
        <f>AB498+AB499+AB500</f>
        <v>0</v>
      </c>
      <c r="AC497" s="45">
        <f t="shared" si="470"/>
        <v>28.799999999999997</v>
      </c>
      <c r="AD497" s="46">
        <f aca="true" t="shared" si="477" ref="AD497:AN497">AD498+AD499+AD500</f>
        <v>0</v>
      </c>
      <c r="AE497" s="46">
        <f t="shared" si="477"/>
        <v>24.999999999999996</v>
      </c>
      <c r="AF497" s="46">
        <f t="shared" si="477"/>
        <v>3.8</v>
      </c>
      <c r="AG497" s="46">
        <f t="shared" si="477"/>
        <v>0</v>
      </c>
      <c r="AH497" s="46">
        <f t="shared" si="477"/>
        <v>0</v>
      </c>
      <c r="AI497" s="46">
        <f t="shared" si="477"/>
        <v>0</v>
      </c>
      <c r="AJ497" s="46">
        <f t="shared" si="477"/>
        <v>0</v>
      </c>
      <c r="AK497" s="46">
        <f t="shared" si="477"/>
        <v>0</v>
      </c>
      <c r="AL497" s="46">
        <f t="shared" si="477"/>
        <v>0</v>
      </c>
      <c r="AM497" s="46">
        <f t="shared" si="477"/>
        <v>0</v>
      </c>
      <c r="AN497" s="46">
        <f t="shared" si="477"/>
        <v>0</v>
      </c>
      <c r="AO497" s="45">
        <f t="shared" si="471"/>
        <v>0.7</v>
      </c>
      <c r="AP497" s="46">
        <f aca="true" t="shared" si="478" ref="AP497:AW497">AP498+AP499+AP500</f>
        <v>0</v>
      </c>
      <c r="AQ497" s="46">
        <f t="shared" si="478"/>
        <v>0</v>
      </c>
      <c r="AR497" s="46">
        <f t="shared" si="478"/>
        <v>0</v>
      </c>
      <c r="AS497" s="46">
        <f t="shared" si="478"/>
        <v>0</v>
      </c>
      <c r="AT497" s="46">
        <f t="shared" si="478"/>
        <v>0.7</v>
      </c>
      <c r="AU497" s="46">
        <f t="shared" si="478"/>
        <v>0</v>
      </c>
      <c r="AV497" s="46">
        <f t="shared" si="478"/>
        <v>0</v>
      </c>
      <c r="AW497" s="46">
        <f t="shared" si="478"/>
        <v>0</v>
      </c>
      <c r="AX497" s="45">
        <f t="shared" si="472"/>
        <v>7.68</v>
      </c>
      <c r="AY497" s="46">
        <f aca="true" t="shared" si="479" ref="AY497:BY497">AY498+AY499+AY500</f>
        <v>0</v>
      </c>
      <c r="AZ497" s="46">
        <f t="shared" si="479"/>
        <v>0</v>
      </c>
      <c r="BA497" s="46">
        <f t="shared" si="479"/>
        <v>0</v>
      </c>
      <c r="BB497" s="46">
        <f t="shared" si="479"/>
        <v>0</v>
      </c>
      <c r="BC497" s="46">
        <f t="shared" si="479"/>
        <v>0</v>
      </c>
      <c r="BD497" s="46">
        <f t="shared" si="479"/>
        <v>7.68</v>
      </c>
      <c r="BE497" s="46">
        <f t="shared" si="479"/>
        <v>0</v>
      </c>
      <c r="BF497" s="46">
        <f t="shared" si="479"/>
        <v>0</v>
      </c>
      <c r="BG497" s="46">
        <f t="shared" si="479"/>
        <v>0</v>
      </c>
      <c r="BH497" s="46">
        <f t="shared" si="479"/>
        <v>0</v>
      </c>
      <c r="BI497" s="46">
        <f t="shared" si="479"/>
        <v>0</v>
      </c>
      <c r="BJ497" s="46">
        <f t="shared" si="479"/>
        <v>0</v>
      </c>
      <c r="BK497" s="46">
        <f t="shared" si="479"/>
        <v>0</v>
      </c>
      <c r="BL497" s="46">
        <f t="shared" si="479"/>
        <v>0</v>
      </c>
      <c r="BM497" s="46">
        <f t="shared" si="479"/>
        <v>0</v>
      </c>
      <c r="BN497" s="46">
        <f t="shared" si="479"/>
        <v>0</v>
      </c>
      <c r="BO497" s="46">
        <f t="shared" si="479"/>
        <v>0</v>
      </c>
      <c r="BP497" s="46">
        <f t="shared" si="479"/>
        <v>0</v>
      </c>
      <c r="BQ497" s="46">
        <f t="shared" si="479"/>
        <v>0</v>
      </c>
      <c r="BR497" s="46">
        <f t="shared" si="479"/>
        <v>0</v>
      </c>
      <c r="BS497" s="46">
        <f t="shared" si="479"/>
        <v>0</v>
      </c>
      <c r="BT497" s="46">
        <f t="shared" si="479"/>
        <v>0</v>
      </c>
      <c r="BU497" s="46">
        <f t="shared" si="479"/>
        <v>0</v>
      </c>
      <c r="BV497" s="46">
        <f t="shared" si="479"/>
        <v>0</v>
      </c>
      <c r="BW497" s="46">
        <f t="shared" si="479"/>
        <v>0</v>
      </c>
      <c r="BX497" s="46">
        <f t="shared" si="479"/>
        <v>0</v>
      </c>
      <c r="BY497" s="46">
        <f t="shared" si="479"/>
        <v>0</v>
      </c>
      <c r="BZ497" s="45">
        <f t="shared" si="473"/>
        <v>8.3</v>
      </c>
      <c r="CA497" s="46">
        <f aca="true" t="shared" si="480" ref="CA497:CJ497">CA498+CA499+CA500</f>
        <v>0</v>
      </c>
      <c r="CB497" s="46">
        <f t="shared" si="480"/>
        <v>0</v>
      </c>
      <c r="CC497" s="46">
        <f t="shared" si="480"/>
        <v>0</v>
      </c>
      <c r="CD497" s="46">
        <f t="shared" si="480"/>
        <v>0</v>
      </c>
      <c r="CE497" s="46">
        <f t="shared" si="480"/>
        <v>0</v>
      </c>
      <c r="CF497" s="46">
        <f t="shared" si="480"/>
        <v>0</v>
      </c>
      <c r="CG497" s="46">
        <f t="shared" si="480"/>
        <v>0</v>
      </c>
      <c r="CH497" s="46">
        <f t="shared" si="480"/>
        <v>0</v>
      </c>
      <c r="CI497" s="46">
        <f t="shared" si="480"/>
        <v>0</v>
      </c>
      <c r="CJ497" s="46">
        <f t="shared" si="480"/>
        <v>8.3</v>
      </c>
      <c r="CK497" s="45">
        <f t="shared" si="474"/>
        <v>2.2</v>
      </c>
      <c r="CL497" s="45">
        <f t="shared" si="475"/>
        <v>2.2</v>
      </c>
      <c r="CM497" s="46">
        <f aca="true" t="shared" si="481" ref="CM497:DG497">CM498+CM499+CM500</f>
        <v>1.6</v>
      </c>
      <c r="CN497" s="46">
        <f t="shared" si="481"/>
        <v>0.6</v>
      </c>
      <c r="CO497" s="46">
        <f t="shared" si="481"/>
        <v>0</v>
      </c>
      <c r="CP497" s="46">
        <f t="shared" si="481"/>
        <v>0</v>
      </c>
      <c r="CQ497" s="46">
        <f t="shared" si="481"/>
        <v>0</v>
      </c>
      <c r="CR497" s="46">
        <f t="shared" si="481"/>
        <v>0</v>
      </c>
      <c r="CS497" s="46">
        <f t="shared" si="481"/>
        <v>0</v>
      </c>
      <c r="CT497" s="46">
        <f t="shared" si="481"/>
        <v>0</v>
      </c>
      <c r="CU497" s="46">
        <f t="shared" si="481"/>
        <v>0</v>
      </c>
      <c r="CV497" s="46">
        <f t="shared" si="481"/>
        <v>0</v>
      </c>
      <c r="CW497" s="46">
        <f t="shared" si="481"/>
        <v>0</v>
      </c>
      <c r="CX497" s="46">
        <f t="shared" si="481"/>
        <v>0</v>
      </c>
      <c r="CY497" s="46">
        <f t="shared" si="481"/>
        <v>0</v>
      </c>
      <c r="CZ497" s="46">
        <f t="shared" si="481"/>
        <v>0</v>
      </c>
      <c r="DA497" s="46">
        <f t="shared" si="481"/>
        <v>0</v>
      </c>
      <c r="DB497" s="46">
        <f t="shared" si="481"/>
        <v>0</v>
      </c>
      <c r="DC497" s="46">
        <f t="shared" si="481"/>
        <v>0</v>
      </c>
      <c r="DD497" s="46">
        <f t="shared" si="481"/>
        <v>0</v>
      </c>
      <c r="DE497" s="46">
        <f t="shared" si="481"/>
        <v>0</v>
      </c>
      <c r="DF497" s="46">
        <f t="shared" si="481"/>
        <v>0</v>
      </c>
      <c r="DG497" s="46">
        <f t="shared" si="481"/>
        <v>0</v>
      </c>
      <c r="DH497" s="28"/>
    </row>
    <row r="498" spans="1:112" ht="12.75" hidden="1">
      <c r="A498" s="29"/>
      <c r="B498" s="50" t="s">
        <v>1140</v>
      </c>
      <c r="C498" s="27">
        <f t="shared" si="462"/>
        <v>178.47719999999998</v>
      </c>
      <c r="D498" s="45">
        <f t="shared" si="463"/>
        <v>177.67719999999997</v>
      </c>
      <c r="E498" s="45">
        <f t="shared" si="464"/>
        <v>154.41719999999998</v>
      </c>
      <c r="F498" s="45">
        <f t="shared" si="465"/>
        <v>118.6</v>
      </c>
      <c r="G498" s="46">
        <v>118.6</v>
      </c>
      <c r="H498" s="46"/>
      <c r="I498" s="45">
        <f t="shared" si="466"/>
        <v>0</v>
      </c>
      <c r="J498" s="47"/>
      <c r="K498" s="47"/>
      <c r="L498" s="47"/>
      <c r="M498" s="47"/>
      <c r="N498" s="47"/>
      <c r="O498" s="47"/>
      <c r="P498" s="45">
        <f t="shared" si="467"/>
        <v>35.8172</v>
      </c>
      <c r="Q498" s="46">
        <f t="shared" si="402"/>
        <v>35.8172</v>
      </c>
      <c r="R498" s="46">
        <f t="shared" si="404"/>
        <v>0</v>
      </c>
      <c r="S498" s="46"/>
      <c r="T498" s="45">
        <f t="shared" si="468"/>
        <v>20.759999999999998</v>
      </c>
      <c r="U498" s="45">
        <f>SUM(V498:Y498)</f>
        <v>0</v>
      </c>
      <c r="V498" s="47"/>
      <c r="W498" s="47"/>
      <c r="X498" s="47"/>
      <c r="Y498" s="47"/>
      <c r="Z498" s="45">
        <f t="shared" si="469"/>
        <v>0.2</v>
      </c>
      <c r="AA498" s="47">
        <v>0.2</v>
      </c>
      <c r="AB498" s="47"/>
      <c r="AC498" s="45">
        <f t="shared" si="470"/>
        <v>17.8</v>
      </c>
      <c r="AD498" s="47"/>
      <c r="AE498" s="47">
        <v>17.2</v>
      </c>
      <c r="AF498" s="47">
        <v>0.6</v>
      </c>
      <c r="AG498" s="47"/>
      <c r="AH498" s="47"/>
      <c r="AI498" s="47"/>
      <c r="AJ498" s="45">
        <f>SUM(AK498:AN498)</f>
        <v>0</v>
      </c>
      <c r="AK498" s="47"/>
      <c r="AL498" s="47"/>
      <c r="AM498" s="47"/>
      <c r="AN498" s="47"/>
      <c r="AO498" s="45">
        <f t="shared" si="471"/>
        <v>0.2</v>
      </c>
      <c r="AP498" s="47"/>
      <c r="AQ498" s="47"/>
      <c r="AR498" s="47"/>
      <c r="AS498" s="47"/>
      <c r="AT498" s="47">
        <v>0.2</v>
      </c>
      <c r="AU498" s="47"/>
      <c r="AV498" s="47"/>
      <c r="AW498" s="47"/>
      <c r="AX498" s="45">
        <f t="shared" si="472"/>
        <v>2.56</v>
      </c>
      <c r="AY498" s="47"/>
      <c r="AZ498" s="47"/>
      <c r="BA498" s="47"/>
      <c r="BB498" s="47"/>
      <c r="BC498" s="47"/>
      <c r="BD498" s="47">
        <v>2.56</v>
      </c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5">
        <f>BP498+BQ498+BY498</f>
        <v>0</v>
      </c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5">
        <f t="shared" si="473"/>
        <v>2.5</v>
      </c>
      <c r="CA498" s="47"/>
      <c r="CB498" s="47"/>
      <c r="CC498" s="47"/>
      <c r="CD498" s="47"/>
      <c r="CE498" s="47"/>
      <c r="CF498" s="47"/>
      <c r="CG498" s="47"/>
      <c r="CH498" s="47"/>
      <c r="CI498" s="47"/>
      <c r="CJ498" s="47">
        <v>2.5</v>
      </c>
      <c r="CK498" s="45">
        <f t="shared" si="474"/>
        <v>0.8</v>
      </c>
      <c r="CL498" s="45">
        <f t="shared" si="475"/>
        <v>0.8</v>
      </c>
      <c r="CM498" s="47">
        <v>0.5</v>
      </c>
      <c r="CN498" s="47">
        <v>0.3</v>
      </c>
      <c r="CO498" s="47"/>
      <c r="CP498" s="47"/>
      <c r="CQ498" s="47"/>
      <c r="CR498" s="47"/>
      <c r="CS498" s="47"/>
      <c r="CT498" s="45"/>
      <c r="CU498" s="45">
        <f>SUM(CV498:DG498)</f>
        <v>0</v>
      </c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8"/>
      <c r="DG498" s="49"/>
      <c r="DH498" s="28"/>
    </row>
    <row r="499" spans="1:112" ht="12.75" hidden="1">
      <c r="A499" s="29"/>
      <c r="B499" s="50" t="s">
        <v>1141</v>
      </c>
      <c r="C499" s="27">
        <f t="shared" si="462"/>
        <v>137.40100000000004</v>
      </c>
      <c r="D499" s="45">
        <f t="shared" si="463"/>
        <v>136.60100000000003</v>
      </c>
      <c r="E499" s="45">
        <f t="shared" si="464"/>
        <v>124.34100000000001</v>
      </c>
      <c r="F499" s="45">
        <f t="shared" si="465"/>
        <v>95.5</v>
      </c>
      <c r="G499" s="46">
        <v>79</v>
      </c>
      <c r="H499" s="46">
        <v>16.5</v>
      </c>
      <c r="I499" s="45">
        <f t="shared" si="466"/>
        <v>0</v>
      </c>
      <c r="J499" s="47"/>
      <c r="K499" s="47"/>
      <c r="L499" s="47"/>
      <c r="M499" s="47"/>
      <c r="N499" s="47"/>
      <c r="O499" s="47"/>
      <c r="P499" s="45">
        <f t="shared" si="467"/>
        <v>28.841</v>
      </c>
      <c r="Q499" s="46">
        <f t="shared" si="402"/>
        <v>23.858</v>
      </c>
      <c r="R499" s="46">
        <f t="shared" si="404"/>
        <v>4.983</v>
      </c>
      <c r="S499" s="46"/>
      <c r="T499" s="45">
        <f t="shared" si="468"/>
        <v>8.959999999999999</v>
      </c>
      <c r="U499" s="45">
        <f>SUM(V499:Y499)</f>
        <v>0</v>
      </c>
      <c r="V499" s="47"/>
      <c r="W499" s="47"/>
      <c r="X499" s="47"/>
      <c r="Y499" s="47"/>
      <c r="Z499" s="45">
        <f t="shared" si="469"/>
        <v>0.2</v>
      </c>
      <c r="AA499" s="47">
        <v>0.2</v>
      </c>
      <c r="AB499" s="47"/>
      <c r="AC499" s="45">
        <f t="shared" si="470"/>
        <v>5.8999999999999995</v>
      </c>
      <c r="AD499" s="47"/>
      <c r="AE499" s="47">
        <v>4.6</v>
      </c>
      <c r="AF499" s="47">
        <v>1.3</v>
      </c>
      <c r="AG499" s="47"/>
      <c r="AH499" s="47"/>
      <c r="AI499" s="47"/>
      <c r="AJ499" s="45">
        <f>SUM(AK499:AN499)</f>
        <v>0</v>
      </c>
      <c r="AK499" s="47"/>
      <c r="AL499" s="47"/>
      <c r="AM499" s="47"/>
      <c r="AN499" s="47"/>
      <c r="AO499" s="45">
        <f t="shared" si="471"/>
        <v>0.3</v>
      </c>
      <c r="AP499" s="47"/>
      <c r="AQ499" s="47"/>
      <c r="AR499" s="47"/>
      <c r="AS499" s="47"/>
      <c r="AT499" s="47">
        <v>0.3</v>
      </c>
      <c r="AU499" s="47"/>
      <c r="AV499" s="47"/>
      <c r="AW499" s="47"/>
      <c r="AX499" s="45">
        <f t="shared" si="472"/>
        <v>2.56</v>
      </c>
      <c r="AY499" s="47"/>
      <c r="AZ499" s="47"/>
      <c r="BA499" s="47"/>
      <c r="BB499" s="47"/>
      <c r="BC499" s="47"/>
      <c r="BD499" s="47">
        <v>2.56</v>
      </c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5">
        <f>BP499+BQ499+BY499</f>
        <v>0</v>
      </c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5">
        <f t="shared" si="473"/>
        <v>3.3</v>
      </c>
      <c r="CA499" s="47"/>
      <c r="CB499" s="47"/>
      <c r="CC499" s="47"/>
      <c r="CD499" s="47"/>
      <c r="CE499" s="47"/>
      <c r="CF499" s="47"/>
      <c r="CG499" s="47"/>
      <c r="CH499" s="47"/>
      <c r="CI499" s="47"/>
      <c r="CJ499" s="47">
        <v>3.3</v>
      </c>
      <c r="CK499" s="45">
        <f t="shared" si="474"/>
        <v>0.8</v>
      </c>
      <c r="CL499" s="45">
        <f t="shared" si="475"/>
        <v>0.8</v>
      </c>
      <c r="CM499" s="47">
        <v>0.6</v>
      </c>
      <c r="CN499" s="47">
        <v>0.2</v>
      </c>
      <c r="CO499" s="47"/>
      <c r="CP499" s="47"/>
      <c r="CQ499" s="47"/>
      <c r="CR499" s="47"/>
      <c r="CS499" s="47"/>
      <c r="CT499" s="45"/>
      <c r="CU499" s="45">
        <f>SUM(CV499:DG499)</f>
        <v>0</v>
      </c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8"/>
      <c r="DG499" s="49"/>
      <c r="DH499" s="28"/>
    </row>
    <row r="500" spans="1:112" ht="12.75" hidden="1">
      <c r="A500" s="29"/>
      <c r="B500" s="50" t="s">
        <v>1142</v>
      </c>
      <c r="C500" s="27">
        <f t="shared" si="462"/>
        <v>135.501</v>
      </c>
      <c r="D500" s="45">
        <f t="shared" si="463"/>
        <v>134.901</v>
      </c>
      <c r="E500" s="45">
        <f t="shared" si="464"/>
        <v>124.34100000000001</v>
      </c>
      <c r="F500" s="45">
        <f t="shared" si="465"/>
        <v>95.5</v>
      </c>
      <c r="G500" s="46">
        <v>79</v>
      </c>
      <c r="H500" s="46">
        <v>16.5</v>
      </c>
      <c r="I500" s="45">
        <f t="shared" si="466"/>
        <v>0</v>
      </c>
      <c r="J500" s="47"/>
      <c r="K500" s="47"/>
      <c r="L500" s="47"/>
      <c r="M500" s="47"/>
      <c r="N500" s="47"/>
      <c r="O500" s="47"/>
      <c r="P500" s="45">
        <f t="shared" si="467"/>
        <v>28.841</v>
      </c>
      <c r="Q500" s="46">
        <f t="shared" si="402"/>
        <v>23.858</v>
      </c>
      <c r="R500" s="46">
        <f t="shared" si="404"/>
        <v>4.983</v>
      </c>
      <c r="S500" s="46"/>
      <c r="T500" s="45">
        <f t="shared" si="468"/>
        <v>8.06</v>
      </c>
      <c r="U500" s="45">
        <f>SUM(V500:Y500)</f>
        <v>0</v>
      </c>
      <c r="V500" s="47"/>
      <c r="W500" s="47"/>
      <c r="X500" s="47"/>
      <c r="Y500" s="47"/>
      <c r="Z500" s="45">
        <f t="shared" si="469"/>
        <v>0.2</v>
      </c>
      <c r="AA500" s="47">
        <v>0.2</v>
      </c>
      <c r="AB500" s="47"/>
      <c r="AC500" s="45">
        <f t="shared" si="470"/>
        <v>5.1</v>
      </c>
      <c r="AD500" s="47"/>
      <c r="AE500" s="47">
        <v>3.2</v>
      </c>
      <c r="AF500" s="47">
        <v>1.9</v>
      </c>
      <c r="AG500" s="47"/>
      <c r="AH500" s="47"/>
      <c r="AI500" s="47"/>
      <c r="AJ500" s="45">
        <f>SUM(AK500:AN500)</f>
        <v>0</v>
      </c>
      <c r="AK500" s="47"/>
      <c r="AL500" s="47"/>
      <c r="AM500" s="47"/>
      <c r="AN500" s="47"/>
      <c r="AO500" s="45">
        <f t="shared" si="471"/>
        <v>0.2</v>
      </c>
      <c r="AP500" s="47"/>
      <c r="AQ500" s="47"/>
      <c r="AR500" s="47"/>
      <c r="AS500" s="47"/>
      <c r="AT500" s="47">
        <v>0.2</v>
      </c>
      <c r="AU500" s="47"/>
      <c r="AV500" s="47"/>
      <c r="AW500" s="47"/>
      <c r="AX500" s="45">
        <f t="shared" si="472"/>
        <v>2.56</v>
      </c>
      <c r="AY500" s="47"/>
      <c r="AZ500" s="47"/>
      <c r="BA500" s="47"/>
      <c r="BB500" s="47"/>
      <c r="BC500" s="47"/>
      <c r="BD500" s="47">
        <v>2.56</v>
      </c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5">
        <f>BP500+BQ500+BY500</f>
        <v>0</v>
      </c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5">
        <f t="shared" si="473"/>
        <v>2.5</v>
      </c>
      <c r="CA500" s="47"/>
      <c r="CB500" s="47"/>
      <c r="CC500" s="47"/>
      <c r="CD500" s="47"/>
      <c r="CE500" s="47"/>
      <c r="CF500" s="47"/>
      <c r="CG500" s="47"/>
      <c r="CH500" s="47"/>
      <c r="CI500" s="47"/>
      <c r="CJ500" s="47">
        <v>2.5</v>
      </c>
      <c r="CK500" s="45">
        <f t="shared" si="474"/>
        <v>0.6</v>
      </c>
      <c r="CL500" s="45">
        <f t="shared" si="475"/>
        <v>0.6</v>
      </c>
      <c r="CM500" s="47">
        <v>0.5</v>
      </c>
      <c r="CN500" s="47">
        <v>0.1</v>
      </c>
      <c r="CO500" s="47"/>
      <c r="CP500" s="47"/>
      <c r="CQ500" s="47"/>
      <c r="CR500" s="47"/>
      <c r="CS500" s="47"/>
      <c r="CT500" s="45"/>
      <c r="CU500" s="45">
        <f>SUM(CV500:DG500)</f>
        <v>0</v>
      </c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8"/>
      <c r="DG500" s="49"/>
      <c r="DH500" s="28"/>
    </row>
    <row r="501" spans="1:112" ht="22.5" hidden="1">
      <c r="A501" s="29" t="s">
        <v>244</v>
      </c>
      <c r="B501" s="30" t="s">
        <v>245</v>
      </c>
      <c r="C501" s="27">
        <f t="shared" si="462"/>
        <v>270.03260000000006</v>
      </c>
      <c r="D501" s="45">
        <f t="shared" si="463"/>
        <v>268.93260000000004</v>
      </c>
      <c r="E501" s="45">
        <f t="shared" si="464"/>
        <v>249.07260000000002</v>
      </c>
      <c r="F501" s="45">
        <f t="shared" si="465"/>
        <v>191.3</v>
      </c>
      <c r="G501" s="46">
        <f>G502</f>
        <v>158.1</v>
      </c>
      <c r="H501" s="46">
        <f>H502</f>
        <v>33.2</v>
      </c>
      <c r="I501" s="45">
        <f t="shared" si="466"/>
        <v>0</v>
      </c>
      <c r="J501" s="46">
        <f aca="true" t="shared" si="482" ref="J501:O501">J502</f>
        <v>0</v>
      </c>
      <c r="K501" s="46">
        <f t="shared" si="482"/>
        <v>0</v>
      </c>
      <c r="L501" s="46">
        <f t="shared" si="482"/>
        <v>0</v>
      </c>
      <c r="M501" s="46">
        <f t="shared" si="482"/>
        <v>0</v>
      </c>
      <c r="N501" s="46">
        <f t="shared" si="482"/>
        <v>0</v>
      </c>
      <c r="O501" s="46">
        <f t="shared" si="482"/>
        <v>0</v>
      </c>
      <c r="P501" s="45">
        <f t="shared" si="467"/>
        <v>57.7726</v>
      </c>
      <c r="Q501" s="46">
        <f t="shared" si="402"/>
        <v>47.746199999999995</v>
      </c>
      <c r="R501" s="46">
        <f t="shared" si="404"/>
        <v>10.0264</v>
      </c>
      <c r="S501" s="46">
        <f>S502</f>
        <v>0</v>
      </c>
      <c r="T501" s="45">
        <f t="shared" si="468"/>
        <v>14.56</v>
      </c>
      <c r="U501" s="46">
        <f>U502</f>
        <v>0</v>
      </c>
      <c r="V501" s="46">
        <f>V502</f>
        <v>0</v>
      </c>
      <c r="W501" s="46">
        <f>W502</f>
        <v>0</v>
      </c>
      <c r="X501" s="46">
        <f>X502</f>
        <v>0</v>
      </c>
      <c r="Y501" s="46">
        <f>Y502</f>
        <v>0</v>
      </c>
      <c r="Z501" s="45">
        <f t="shared" si="469"/>
        <v>0.3</v>
      </c>
      <c r="AA501" s="46">
        <f>AA502</f>
        <v>0.3</v>
      </c>
      <c r="AB501" s="46">
        <f>AB502</f>
        <v>0</v>
      </c>
      <c r="AC501" s="45">
        <f t="shared" si="470"/>
        <v>11.2</v>
      </c>
      <c r="AD501" s="46">
        <f aca="true" t="shared" si="483" ref="AD501:AN501">AD502</f>
        <v>0</v>
      </c>
      <c r="AE501" s="46">
        <f t="shared" si="483"/>
        <v>8.7</v>
      </c>
      <c r="AF501" s="46">
        <f t="shared" si="483"/>
        <v>2.5</v>
      </c>
      <c r="AG501" s="46">
        <f t="shared" si="483"/>
        <v>0</v>
      </c>
      <c r="AH501" s="46">
        <f t="shared" si="483"/>
        <v>0</v>
      </c>
      <c r="AI501" s="46">
        <f t="shared" si="483"/>
        <v>0</v>
      </c>
      <c r="AJ501" s="46">
        <f t="shared" si="483"/>
        <v>0</v>
      </c>
      <c r="AK501" s="46">
        <f t="shared" si="483"/>
        <v>0</v>
      </c>
      <c r="AL501" s="46">
        <f t="shared" si="483"/>
        <v>0</v>
      </c>
      <c r="AM501" s="46">
        <f t="shared" si="483"/>
        <v>0</v>
      </c>
      <c r="AN501" s="46">
        <f t="shared" si="483"/>
        <v>0</v>
      </c>
      <c r="AO501" s="45">
        <f t="shared" si="471"/>
        <v>0.5</v>
      </c>
      <c r="AP501" s="46">
        <f aca="true" t="shared" si="484" ref="AP501:AW501">AP502</f>
        <v>0</v>
      </c>
      <c r="AQ501" s="46">
        <f t="shared" si="484"/>
        <v>0</v>
      </c>
      <c r="AR501" s="46">
        <f t="shared" si="484"/>
        <v>0</v>
      </c>
      <c r="AS501" s="46">
        <f t="shared" si="484"/>
        <v>0</v>
      </c>
      <c r="AT501" s="46">
        <f t="shared" si="484"/>
        <v>0.5</v>
      </c>
      <c r="AU501" s="46">
        <f t="shared" si="484"/>
        <v>0</v>
      </c>
      <c r="AV501" s="46">
        <f t="shared" si="484"/>
        <v>0</v>
      </c>
      <c r="AW501" s="46">
        <f t="shared" si="484"/>
        <v>0</v>
      </c>
      <c r="AX501" s="45">
        <f t="shared" si="472"/>
        <v>2.56</v>
      </c>
      <c r="AY501" s="46">
        <f aca="true" t="shared" si="485" ref="AY501:BY501">AY502</f>
        <v>0</v>
      </c>
      <c r="AZ501" s="46">
        <f t="shared" si="485"/>
        <v>0</v>
      </c>
      <c r="BA501" s="46">
        <f t="shared" si="485"/>
        <v>0</v>
      </c>
      <c r="BB501" s="46">
        <f t="shared" si="485"/>
        <v>0</v>
      </c>
      <c r="BC501" s="46">
        <f t="shared" si="485"/>
        <v>0</v>
      </c>
      <c r="BD501" s="46">
        <f t="shared" si="485"/>
        <v>2.56</v>
      </c>
      <c r="BE501" s="46">
        <f t="shared" si="485"/>
        <v>0</v>
      </c>
      <c r="BF501" s="46">
        <f t="shared" si="485"/>
        <v>0</v>
      </c>
      <c r="BG501" s="46">
        <f t="shared" si="485"/>
        <v>0</v>
      </c>
      <c r="BH501" s="46">
        <f t="shared" si="485"/>
        <v>0</v>
      </c>
      <c r="BI501" s="46">
        <f t="shared" si="485"/>
        <v>0</v>
      </c>
      <c r="BJ501" s="46">
        <f t="shared" si="485"/>
        <v>0</v>
      </c>
      <c r="BK501" s="46">
        <f t="shared" si="485"/>
        <v>0</v>
      </c>
      <c r="BL501" s="46">
        <f t="shared" si="485"/>
        <v>0</v>
      </c>
      <c r="BM501" s="46">
        <f t="shared" si="485"/>
        <v>0</v>
      </c>
      <c r="BN501" s="46">
        <f t="shared" si="485"/>
        <v>0</v>
      </c>
      <c r="BO501" s="46">
        <f t="shared" si="485"/>
        <v>0</v>
      </c>
      <c r="BP501" s="46">
        <f t="shared" si="485"/>
        <v>0</v>
      </c>
      <c r="BQ501" s="46">
        <f t="shared" si="485"/>
        <v>0</v>
      </c>
      <c r="BR501" s="46">
        <f t="shared" si="485"/>
        <v>0</v>
      </c>
      <c r="BS501" s="46">
        <f t="shared" si="485"/>
        <v>0</v>
      </c>
      <c r="BT501" s="46">
        <f t="shared" si="485"/>
        <v>0</v>
      </c>
      <c r="BU501" s="46">
        <f t="shared" si="485"/>
        <v>0</v>
      </c>
      <c r="BV501" s="46">
        <f t="shared" si="485"/>
        <v>0</v>
      </c>
      <c r="BW501" s="46">
        <f t="shared" si="485"/>
        <v>0</v>
      </c>
      <c r="BX501" s="46">
        <f t="shared" si="485"/>
        <v>0</v>
      </c>
      <c r="BY501" s="46">
        <f t="shared" si="485"/>
        <v>0</v>
      </c>
      <c r="BZ501" s="45">
        <f t="shared" si="473"/>
        <v>5.3</v>
      </c>
      <c r="CA501" s="46">
        <f aca="true" t="shared" si="486" ref="CA501:CJ501">CA502</f>
        <v>0</v>
      </c>
      <c r="CB501" s="46">
        <f t="shared" si="486"/>
        <v>0</v>
      </c>
      <c r="CC501" s="46">
        <f t="shared" si="486"/>
        <v>0</v>
      </c>
      <c r="CD501" s="46">
        <f t="shared" si="486"/>
        <v>0</v>
      </c>
      <c r="CE501" s="46">
        <f t="shared" si="486"/>
        <v>0</v>
      </c>
      <c r="CF501" s="46">
        <f t="shared" si="486"/>
        <v>0</v>
      </c>
      <c r="CG501" s="46">
        <f t="shared" si="486"/>
        <v>0</v>
      </c>
      <c r="CH501" s="46">
        <f t="shared" si="486"/>
        <v>0</v>
      </c>
      <c r="CI501" s="46">
        <f t="shared" si="486"/>
        <v>0</v>
      </c>
      <c r="CJ501" s="46">
        <f t="shared" si="486"/>
        <v>5.3</v>
      </c>
      <c r="CK501" s="45">
        <f t="shared" si="474"/>
        <v>1.1</v>
      </c>
      <c r="CL501" s="45">
        <f t="shared" si="475"/>
        <v>1.1</v>
      </c>
      <c r="CM501" s="46">
        <f aca="true" t="shared" si="487" ref="CM501:DG501">CM502</f>
        <v>0.9</v>
      </c>
      <c r="CN501" s="46">
        <f t="shared" si="487"/>
        <v>0.2</v>
      </c>
      <c r="CO501" s="46">
        <f t="shared" si="487"/>
        <v>0</v>
      </c>
      <c r="CP501" s="46">
        <f t="shared" si="487"/>
        <v>0</v>
      </c>
      <c r="CQ501" s="46">
        <f t="shared" si="487"/>
        <v>0</v>
      </c>
      <c r="CR501" s="46">
        <f t="shared" si="487"/>
        <v>0</v>
      </c>
      <c r="CS501" s="46">
        <f t="shared" si="487"/>
        <v>0</v>
      </c>
      <c r="CT501" s="46">
        <f t="shared" si="487"/>
        <v>0</v>
      </c>
      <c r="CU501" s="46">
        <f t="shared" si="487"/>
        <v>0</v>
      </c>
      <c r="CV501" s="46">
        <f t="shared" si="487"/>
        <v>0</v>
      </c>
      <c r="CW501" s="46">
        <f t="shared" si="487"/>
        <v>0</v>
      </c>
      <c r="CX501" s="46">
        <f t="shared" si="487"/>
        <v>0</v>
      </c>
      <c r="CY501" s="46">
        <f t="shared" si="487"/>
        <v>0</v>
      </c>
      <c r="CZ501" s="46">
        <f t="shared" si="487"/>
        <v>0</v>
      </c>
      <c r="DA501" s="46">
        <f t="shared" si="487"/>
        <v>0</v>
      </c>
      <c r="DB501" s="46">
        <f t="shared" si="487"/>
        <v>0</v>
      </c>
      <c r="DC501" s="46">
        <f t="shared" si="487"/>
        <v>0</v>
      </c>
      <c r="DD501" s="46">
        <f t="shared" si="487"/>
        <v>0</v>
      </c>
      <c r="DE501" s="46">
        <f t="shared" si="487"/>
        <v>0</v>
      </c>
      <c r="DF501" s="46">
        <f t="shared" si="487"/>
        <v>0</v>
      </c>
      <c r="DG501" s="46">
        <f t="shared" si="487"/>
        <v>0</v>
      </c>
      <c r="DH501" s="28"/>
    </row>
    <row r="502" spans="1:112" ht="12.75" hidden="1">
      <c r="A502" s="29"/>
      <c r="B502" s="50" t="s">
        <v>1143</v>
      </c>
      <c r="C502" s="27">
        <f t="shared" si="462"/>
        <v>270.03260000000006</v>
      </c>
      <c r="D502" s="45">
        <f t="shared" si="463"/>
        <v>268.93260000000004</v>
      </c>
      <c r="E502" s="45">
        <f t="shared" si="464"/>
        <v>249.07260000000002</v>
      </c>
      <c r="F502" s="45">
        <f t="shared" si="465"/>
        <v>191.3</v>
      </c>
      <c r="G502" s="46">
        <v>158.1</v>
      </c>
      <c r="H502" s="46">
        <v>33.2</v>
      </c>
      <c r="I502" s="45">
        <f t="shared" si="466"/>
        <v>0</v>
      </c>
      <c r="J502" s="47"/>
      <c r="K502" s="47"/>
      <c r="L502" s="47"/>
      <c r="M502" s="47"/>
      <c r="N502" s="47"/>
      <c r="O502" s="47"/>
      <c r="P502" s="45">
        <f t="shared" si="467"/>
        <v>57.7726</v>
      </c>
      <c r="Q502" s="46">
        <f t="shared" si="402"/>
        <v>47.746199999999995</v>
      </c>
      <c r="R502" s="46">
        <f t="shared" si="404"/>
        <v>10.0264</v>
      </c>
      <c r="S502" s="46"/>
      <c r="T502" s="45">
        <f t="shared" si="468"/>
        <v>14.56</v>
      </c>
      <c r="U502" s="45">
        <f>SUM(V502:Y502)</f>
        <v>0</v>
      </c>
      <c r="V502" s="47"/>
      <c r="W502" s="47"/>
      <c r="X502" s="47"/>
      <c r="Y502" s="47"/>
      <c r="Z502" s="45">
        <f t="shared" si="469"/>
        <v>0.3</v>
      </c>
      <c r="AA502" s="47">
        <v>0.3</v>
      </c>
      <c r="AB502" s="47"/>
      <c r="AC502" s="45">
        <f t="shared" si="470"/>
        <v>11.2</v>
      </c>
      <c r="AD502" s="47"/>
      <c r="AE502" s="47">
        <v>8.7</v>
      </c>
      <c r="AF502" s="47">
        <v>2.5</v>
      </c>
      <c r="AG502" s="47"/>
      <c r="AH502" s="47"/>
      <c r="AI502" s="47"/>
      <c r="AJ502" s="45">
        <f>SUM(AK502:AN502)</f>
        <v>0</v>
      </c>
      <c r="AK502" s="47"/>
      <c r="AL502" s="47"/>
      <c r="AM502" s="47"/>
      <c r="AN502" s="47"/>
      <c r="AO502" s="45">
        <f t="shared" si="471"/>
        <v>0.5</v>
      </c>
      <c r="AP502" s="47"/>
      <c r="AQ502" s="47"/>
      <c r="AR502" s="47"/>
      <c r="AS502" s="47"/>
      <c r="AT502" s="47">
        <v>0.5</v>
      </c>
      <c r="AU502" s="47"/>
      <c r="AV502" s="47"/>
      <c r="AW502" s="47"/>
      <c r="AX502" s="45">
        <f t="shared" si="472"/>
        <v>2.56</v>
      </c>
      <c r="AY502" s="47"/>
      <c r="AZ502" s="47"/>
      <c r="BA502" s="47"/>
      <c r="BB502" s="47"/>
      <c r="BC502" s="47"/>
      <c r="BD502" s="47">
        <v>2.56</v>
      </c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5">
        <f>BP502+BQ502+BY502</f>
        <v>0</v>
      </c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5">
        <f t="shared" si="473"/>
        <v>5.3</v>
      </c>
      <c r="CA502" s="47"/>
      <c r="CB502" s="47"/>
      <c r="CC502" s="47"/>
      <c r="CD502" s="47"/>
      <c r="CE502" s="47"/>
      <c r="CF502" s="47"/>
      <c r="CG502" s="47"/>
      <c r="CH502" s="47"/>
      <c r="CI502" s="47"/>
      <c r="CJ502" s="47">
        <v>5.3</v>
      </c>
      <c r="CK502" s="45">
        <f t="shared" si="474"/>
        <v>1.1</v>
      </c>
      <c r="CL502" s="45">
        <f t="shared" si="475"/>
        <v>1.1</v>
      </c>
      <c r="CM502" s="47">
        <v>0.9</v>
      </c>
      <c r="CN502" s="47">
        <v>0.2</v>
      </c>
      <c r="CO502" s="47"/>
      <c r="CP502" s="47"/>
      <c r="CQ502" s="47"/>
      <c r="CR502" s="47"/>
      <c r="CS502" s="47"/>
      <c r="CT502" s="45"/>
      <c r="CU502" s="45">
        <f>SUM(CV502:DG502)</f>
        <v>0</v>
      </c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8"/>
      <c r="DG502" s="49"/>
      <c r="DH502" s="28"/>
    </row>
    <row r="503" spans="1:112" ht="12.75" hidden="1">
      <c r="A503" s="29" t="s">
        <v>246</v>
      </c>
      <c r="B503" s="30" t="s">
        <v>247</v>
      </c>
      <c r="C503" s="27">
        <f t="shared" si="462"/>
        <v>136.9682</v>
      </c>
      <c r="D503" s="45">
        <f t="shared" si="463"/>
        <v>136.3682</v>
      </c>
      <c r="E503" s="45">
        <f t="shared" si="464"/>
        <v>116.00819999999999</v>
      </c>
      <c r="F503" s="45">
        <f t="shared" si="465"/>
        <v>89.1</v>
      </c>
      <c r="G503" s="46">
        <f>G504</f>
        <v>73.5</v>
      </c>
      <c r="H503" s="46">
        <f>H504</f>
        <v>15.6</v>
      </c>
      <c r="I503" s="45">
        <f t="shared" si="466"/>
        <v>0</v>
      </c>
      <c r="J503" s="46">
        <f aca="true" t="shared" si="488" ref="J503:O503">J504</f>
        <v>0</v>
      </c>
      <c r="K503" s="46">
        <f t="shared" si="488"/>
        <v>0</v>
      </c>
      <c r="L503" s="46">
        <f t="shared" si="488"/>
        <v>0</v>
      </c>
      <c r="M503" s="46">
        <f t="shared" si="488"/>
        <v>0</v>
      </c>
      <c r="N503" s="46">
        <f t="shared" si="488"/>
        <v>0</v>
      </c>
      <c r="O503" s="46">
        <f t="shared" si="488"/>
        <v>0</v>
      </c>
      <c r="P503" s="45">
        <f t="shared" si="467"/>
        <v>26.9082</v>
      </c>
      <c r="Q503" s="46">
        <f t="shared" si="402"/>
        <v>22.197</v>
      </c>
      <c r="R503" s="46">
        <f t="shared" si="404"/>
        <v>4.7112</v>
      </c>
      <c r="S503" s="46">
        <f>S504</f>
        <v>0</v>
      </c>
      <c r="T503" s="45">
        <f t="shared" si="468"/>
        <v>17.86</v>
      </c>
      <c r="U503" s="46">
        <f>U504</f>
        <v>0</v>
      </c>
      <c r="V503" s="46">
        <f>V504</f>
        <v>0</v>
      </c>
      <c r="W503" s="46">
        <f>W504</f>
        <v>0</v>
      </c>
      <c r="X503" s="46">
        <f>X504</f>
        <v>0</v>
      </c>
      <c r="Y503" s="46">
        <f>Y504</f>
        <v>0</v>
      </c>
      <c r="Z503" s="45">
        <f t="shared" si="469"/>
        <v>0.3</v>
      </c>
      <c r="AA503" s="46">
        <f>AA504</f>
        <v>0.3</v>
      </c>
      <c r="AB503" s="46">
        <f>AB504</f>
        <v>0</v>
      </c>
      <c r="AC503" s="45">
        <f t="shared" si="470"/>
        <v>14.799999999999999</v>
      </c>
      <c r="AD503" s="46">
        <f aca="true" t="shared" si="489" ref="AD503:AN503">AD504</f>
        <v>0</v>
      </c>
      <c r="AE503" s="46">
        <f t="shared" si="489"/>
        <v>14.2</v>
      </c>
      <c r="AF503" s="46">
        <f t="shared" si="489"/>
        <v>0.6</v>
      </c>
      <c r="AG503" s="46">
        <f t="shared" si="489"/>
        <v>0</v>
      </c>
      <c r="AH503" s="46">
        <f t="shared" si="489"/>
        <v>0</v>
      </c>
      <c r="AI503" s="46">
        <f t="shared" si="489"/>
        <v>0</v>
      </c>
      <c r="AJ503" s="46">
        <f t="shared" si="489"/>
        <v>0</v>
      </c>
      <c r="AK503" s="46">
        <f t="shared" si="489"/>
        <v>0</v>
      </c>
      <c r="AL503" s="46">
        <f t="shared" si="489"/>
        <v>0</v>
      </c>
      <c r="AM503" s="46">
        <f t="shared" si="489"/>
        <v>0</v>
      </c>
      <c r="AN503" s="46">
        <f t="shared" si="489"/>
        <v>0</v>
      </c>
      <c r="AO503" s="45">
        <f t="shared" si="471"/>
        <v>0.2</v>
      </c>
      <c r="AP503" s="46">
        <f aca="true" t="shared" si="490" ref="AP503:AW503">AP504</f>
        <v>0</v>
      </c>
      <c r="AQ503" s="46">
        <f t="shared" si="490"/>
        <v>0</v>
      </c>
      <c r="AR503" s="46">
        <f t="shared" si="490"/>
        <v>0</v>
      </c>
      <c r="AS503" s="46">
        <f t="shared" si="490"/>
        <v>0</v>
      </c>
      <c r="AT503" s="46">
        <f t="shared" si="490"/>
        <v>0.2</v>
      </c>
      <c r="AU503" s="46">
        <f t="shared" si="490"/>
        <v>0</v>
      </c>
      <c r="AV503" s="46">
        <f t="shared" si="490"/>
        <v>0</v>
      </c>
      <c r="AW503" s="46">
        <f t="shared" si="490"/>
        <v>0</v>
      </c>
      <c r="AX503" s="45">
        <f t="shared" si="472"/>
        <v>2.56</v>
      </c>
      <c r="AY503" s="46">
        <f aca="true" t="shared" si="491" ref="AY503:BY503">AY504</f>
        <v>0</v>
      </c>
      <c r="AZ503" s="46">
        <f t="shared" si="491"/>
        <v>0</v>
      </c>
      <c r="BA503" s="46">
        <f t="shared" si="491"/>
        <v>0</v>
      </c>
      <c r="BB503" s="46">
        <f t="shared" si="491"/>
        <v>0</v>
      </c>
      <c r="BC503" s="46">
        <f t="shared" si="491"/>
        <v>0</v>
      </c>
      <c r="BD503" s="46">
        <f t="shared" si="491"/>
        <v>2.56</v>
      </c>
      <c r="BE503" s="46">
        <f t="shared" si="491"/>
        <v>0</v>
      </c>
      <c r="BF503" s="46">
        <f t="shared" si="491"/>
        <v>0</v>
      </c>
      <c r="BG503" s="46">
        <f t="shared" si="491"/>
        <v>0</v>
      </c>
      <c r="BH503" s="46">
        <f t="shared" si="491"/>
        <v>0</v>
      </c>
      <c r="BI503" s="46">
        <f t="shared" si="491"/>
        <v>0</v>
      </c>
      <c r="BJ503" s="46">
        <f t="shared" si="491"/>
        <v>0</v>
      </c>
      <c r="BK503" s="46">
        <f t="shared" si="491"/>
        <v>0</v>
      </c>
      <c r="BL503" s="46">
        <f t="shared" si="491"/>
        <v>0</v>
      </c>
      <c r="BM503" s="46">
        <f t="shared" si="491"/>
        <v>0</v>
      </c>
      <c r="BN503" s="46">
        <f t="shared" si="491"/>
        <v>0</v>
      </c>
      <c r="BO503" s="46">
        <f t="shared" si="491"/>
        <v>0</v>
      </c>
      <c r="BP503" s="46">
        <f t="shared" si="491"/>
        <v>0</v>
      </c>
      <c r="BQ503" s="46">
        <f t="shared" si="491"/>
        <v>0</v>
      </c>
      <c r="BR503" s="46">
        <f t="shared" si="491"/>
        <v>0</v>
      </c>
      <c r="BS503" s="46">
        <f t="shared" si="491"/>
        <v>0</v>
      </c>
      <c r="BT503" s="46">
        <f t="shared" si="491"/>
        <v>0</v>
      </c>
      <c r="BU503" s="46">
        <f t="shared" si="491"/>
        <v>0</v>
      </c>
      <c r="BV503" s="46">
        <f t="shared" si="491"/>
        <v>0</v>
      </c>
      <c r="BW503" s="46">
        <f t="shared" si="491"/>
        <v>0</v>
      </c>
      <c r="BX503" s="46">
        <f t="shared" si="491"/>
        <v>0</v>
      </c>
      <c r="BY503" s="46">
        <f t="shared" si="491"/>
        <v>0</v>
      </c>
      <c r="BZ503" s="45">
        <f t="shared" si="473"/>
        <v>2.5</v>
      </c>
      <c r="CA503" s="46">
        <f aca="true" t="shared" si="492" ref="CA503:CJ503">CA504</f>
        <v>0</v>
      </c>
      <c r="CB503" s="46">
        <f t="shared" si="492"/>
        <v>0</v>
      </c>
      <c r="CC503" s="46">
        <f t="shared" si="492"/>
        <v>0</v>
      </c>
      <c r="CD503" s="46">
        <f t="shared" si="492"/>
        <v>0</v>
      </c>
      <c r="CE503" s="46">
        <f t="shared" si="492"/>
        <v>0</v>
      </c>
      <c r="CF503" s="46">
        <f t="shared" si="492"/>
        <v>0</v>
      </c>
      <c r="CG503" s="46">
        <f t="shared" si="492"/>
        <v>0</v>
      </c>
      <c r="CH503" s="46">
        <f t="shared" si="492"/>
        <v>0</v>
      </c>
      <c r="CI503" s="46">
        <f t="shared" si="492"/>
        <v>0</v>
      </c>
      <c r="CJ503" s="46">
        <f t="shared" si="492"/>
        <v>2.5</v>
      </c>
      <c r="CK503" s="45">
        <f t="shared" si="474"/>
        <v>0.6</v>
      </c>
      <c r="CL503" s="45">
        <f t="shared" si="475"/>
        <v>0.6</v>
      </c>
      <c r="CM503" s="46">
        <f aca="true" t="shared" si="493" ref="CM503:DG503">CM504</f>
        <v>0.5</v>
      </c>
      <c r="CN503" s="46">
        <f t="shared" si="493"/>
        <v>0.1</v>
      </c>
      <c r="CO503" s="46">
        <f t="shared" si="493"/>
        <v>0</v>
      </c>
      <c r="CP503" s="46">
        <f t="shared" si="493"/>
        <v>0</v>
      </c>
      <c r="CQ503" s="46">
        <f t="shared" si="493"/>
        <v>0</v>
      </c>
      <c r="CR503" s="46">
        <f t="shared" si="493"/>
        <v>0</v>
      </c>
      <c r="CS503" s="46">
        <f t="shared" si="493"/>
        <v>0</v>
      </c>
      <c r="CT503" s="46">
        <f t="shared" si="493"/>
        <v>0</v>
      </c>
      <c r="CU503" s="46">
        <f t="shared" si="493"/>
        <v>0</v>
      </c>
      <c r="CV503" s="46">
        <f t="shared" si="493"/>
        <v>0</v>
      </c>
      <c r="CW503" s="46">
        <f t="shared" si="493"/>
        <v>0</v>
      </c>
      <c r="CX503" s="46">
        <f t="shared" si="493"/>
        <v>0</v>
      </c>
      <c r="CY503" s="46">
        <f t="shared" si="493"/>
        <v>0</v>
      </c>
      <c r="CZ503" s="46">
        <f t="shared" si="493"/>
        <v>0</v>
      </c>
      <c r="DA503" s="46">
        <f t="shared" si="493"/>
        <v>0</v>
      </c>
      <c r="DB503" s="46">
        <f t="shared" si="493"/>
        <v>0</v>
      </c>
      <c r="DC503" s="46">
        <f t="shared" si="493"/>
        <v>0</v>
      </c>
      <c r="DD503" s="46">
        <f t="shared" si="493"/>
        <v>0</v>
      </c>
      <c r="DE503" s="46">
        <f t="shared" si="493"/>
        <v>0</v>
      </c>
      <c r="DF503" s="46">
        <f t="shared" si="493"/>
        <v>0</v>
      </c>
      <c r="DG503" s="46">
        <f t="shared" si="493"/>
        <v>0</v>
      </c>
      <c r="DH503" s="28"/>
    </row>
    <row r="504" spans="1:112" ht="12.75" hidden="1">
      <c r="A504" s="29"/>
      <c r="B504" s="50" t="s">
        <v>1144</v>
      </c>
      <c r="C504" s="27">
        <f t="shared" si="462"/>
        <v>136.9682</v>
      </c>
      <c r="D504" s="45">
        <f t="shared" si="463"/>
        <v>136.3682</v>
      </c>
      <c r="E504" s="45">
        <f t="shared" si="464"/>
        <v>116.00819999999999</v>
      </c>
      <c r="F504" s="45">
        <f t="shared" si="465"/>
        <v>89.1</v>
      </c>
      <c r="G504" s="46">
        <v>73.5</v>
      </c>
      <c r="H504" s="46">
        <v>15.6</v>
      </c>
      <c r="I504" s="45">
        <f t="shared" si="466"/>
        <v>0</v>
      </c>
      <c r="J504" s="47"/>
      <c r="K504" s="47"/>
      <c r="L504" s="47"/>
      <c r="M504" s="47"/>
      <c r="N504" s="47"/>
      <c r="O504" s="47"/>
      <c r="P504" s="45">
        <f t="shared" si="467"/>
        <v>26.9082</v>
      </c>
      <c r="Q504" s="46">
        <f t="shared" si="402"/>
        <v>22.197</v>
      </c>
      <c r="R504" s="46">
        <f t="shared" si="404"/>
        <v>4.7112</v>
      </c>
      <c r="S504" s="46"/>
      <c r="T504" s="45">
        <f t="shared" si="468"/>
        <v>17.86</v>
      </c>
      <c r="U504" s="45">
        <f>SUM(V504:Y504)</f>
        <v>0</v>
      </c>
      <c r="V504" s="47"/>
      <c r="W504" s="47"/>
      <c r="X504" s="47"/>
      <c r="Y504" s="47"/>
      <c r="Z504" s="45">
        <f t="shared" si="469"/>
        <v>0.3</v>
      </c>
      <c r="AA504" s="47">
        <v>0.3</v>
      </c>
      <c r="AB504" s="47"/>
      <c r="AC504" s="45">
        <f t="shared" si="470"/>
        <v>14.799999999999999</v>
      </c>
      <c r="AD504" s="47"/>
      <c r="AE504" s="47">
        <v>14.2</v>
      </c>
      <c r="AF504" s="47">
        <v>0.6</v>
      </c>
      <c r="AG504" s="47"/>
      <c r="AH504" s="47"/>
      <c r="AI504" s="47"/>
      <c r="AJ504" s="45">
        <f>SUM(AK504:AN504)</f>
        <v>0</v>
      </c>
      <c r="AK504" s="47"/>
      <c r="AL504" s="47"/>
      <c r="AM504" s="47"/>
      <c r="AN504" s="47"/>
      <c r="AO504" s="45">
        <f t="shared" si="471"/>
        <v>0.2</v>
      </c>
      <c r="AP504" s="47"/>
      <c r="AQ504" s="47"/>
      <c r="AR504" s="47"/>
      <c r="AS504" s="47"/>
      <c r="AT504" s="47">
        <v>0.2</v>
      </c>
      <c r="AU504" s="47"/>
      <c r="AV504" s="47"/>
      <c r="AW504" s="47"/>
      <c r="AX504" s="45">
        <f t="shared" si="472"/>
        <v>2.56</v>
      </c>
      <c r="AY504" s="47"/>
      <c r="AZ504" s="47"/>
      <c r="BA504" s="47"/>
      <c r="BB504" s="47"/>
      <c r="BC504" s="47"/>
      <c r="BD504" s="47">
        <v>2.56</v>
      </c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5">
        <f>BP504+BQ504+BY504</f>
        <v>0</v>
      </c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5">
        <f t="shared" si="473"/>
        <v>2.5</v>
      </c>
      <c r="CA504" s="47"/>
      <c r="CB504" s="47"/>
      <c r="CC504" s="47"/>
      <c r="CD504" s="47"/>
      <c r="CE504" s="47"/>
      <c r="CF504" s="47"/>
      <c r="CG504" s="47"/>
      <c r="CH504" s="47"/>
      <c r="CI504" s="47"/>
      <c r="CJ504" s="47">
        <v>2.5</v>
      </c>
      <c r="CK504" s="45">
        <f t="shared" si="474"/>
        <v>0.6</v>
      </c>
      <c r="CL504" s="45">
        <f t="shared" si="475"/>
        <v>0.6</v>
      </c>
      <c r="CM504" s="47">
        <v>0.5</v>
      </c>
      <c r="CN504" s="47">
        <v>0.1</v>
      </c>
      <c r="CO504" s="47"/>
      <c r="CP504" s="47"/>
      <c r="CQ504" s="47"/>
      <c r="CR504" s="47"/>
      <c r="CS504" s="47"/>
      <c r="CT504" s="45"/>
      <c r="CU504" s="45">
        <f>SUM(CV504:DG504)</f>
        <v>0</v>
      </c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8"/>
      <c r="DG504" s="49"/>
      <c r="DH504" s="28"/>
    </row>
    <row r="505" spans="1:112" ht="12.75" hidden="1">
      <c r="A505" s="29" t="s">
        <v>248</v>
      </c>
      <c r="B505" s="31" t="s">
        <v>249</v>
      </c>
      <c r="C505" s="27">
        <f t="shared" si="462"/>
        <v>0</v>
      </c>
      <c r="D505" s="45">
        <f t="shared" si="463"/>
        <v>0</v>
      </c>
      <c r="E505" s="45">
        <f t="shared" si="464"/>
        <v>0</v>
      </c>
      <c r="F505" s="45">
        <f t="shared" si="465"/>
        <v>0</v>
      </c>
      <c r="G505" s="46"/>
      <c r="H505" s="46"/>
      <c r="I505" s="45">
        <f t="shared" si="466"/>
        <v>0</v>
      </c>
      <c r="J505" s="47"/>
      <c r="K505" s="47"/>
      <c r="L505" s="47"/>
      <c r="M505" s="47"/>
      <c r="N505" s="47"/>
      <c r="O505" s="47"/>
      <c r="P505" s="45">
        <f t="shared" si="467"/>
        <v>0</v>
      </c>
      <c r="Q505" s="46">
        <f t="shared" si="402"/>
        <v>0</v>
      </c>
      <c r="R505" s="46">
        <f t="shared" si="404"/>
        <v>0</v>
      </c>
      <c r="S505" s="46"/>
      <c r="T505" s="45">
        <f t="shared" si="468"/>
        <v>0</v>
      </c>
      <c r="U505" s="45">
        <f>SUM(V505:Y505)</f>
        <v>0</v>
      </c>
      <c r="V505" s="47"/>
      <c r="W505" s="47"/>
      <c r="X505" s="47"/>
      <c r="Y505" s="47"/>
      <c r="Z505" s="45">
        <f t="shared" si="469"/>
        <v>0</v>
      </c>
      <c r="AA505" s="47"/>
      <c r="AB505" s="47"/>
      <c r="AC505" s="45">
        <f t="shared" si="470"/>
        <v>0</v>
      </c>
      <c r="AD505" s="47"/>
      <c r="AE505" s="47"/>
      <c r="AF505" s="47"/>
      <c r="AG505" s="47"/>
      <c r="AH505" s="47"/>
      <c r="AI505" s="47"/>
      <c r="AJ505" s="45">
        <f>SUM(AK505:AN505)</f>
        <v>0</v>
      </c>
      <c r="AK505" s="47"/>
      <c r="AL505" s="47"/>
      <c r="AM505" s="47"/>
      <c r="AN505" s="47"/>
      <c r="AO505" s="45">
        <f t="shared" si="471"/>
        <v>0</v>
      </c>
      <c r="AP505" s="47"/>
      <c r="AQ505" s="47"/>
      <c r="AR505" s="47"/>
      <c r="AS505" s="47"/>
      <c r="AT505" s="47"/>
      <c r="AU505" s="47"/>
      <c r="AV505" s="47"/>
      <c r="AW505" s="47"/>
      <c r="AX505" s="45">
        <f t="shared" si="472"/>
        <v>0</v>
      </c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5">
        <f>BP505+BQ505+BY505</f>
        <v>0</v>
      </c>
      <c r="BP505" s="47"/>
      <c r="BQ505" s="47">
        <f>SUM(BR505:BX505)</f>
        <v>0</v>
      </c>
      <c r="BR505" s="47"/>
      <c r="BS505" s="47"/>
      <c r="BT505" s="47"/>
      <c r="BU505" s="47"/>
      <c r="BV505" s="47"/>
      <c r="BW505" s="47"/>
      <c r="BX505" s="47"/>
      <c r="BY505" s="47"/>
      <c r="BZ505" s="45">
        <f t="shared" si="473"/>
        <v>0</v>
      </c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5">
        <f t="shared" si="474"/>
        <v>0</v>
      </c>
      <c r="CL505" s="45">
        <f t="shared" si="475"/>
        <v>0</v>
      </c>
      <c r="CM505" s="47"/>
      <c r="CN505" s="47"/>
      <c r="CO505" s="47"/>
      <c r="CP505" s="47"/>
      <c r="CQ505" s="47"/>
      <c r="CR505" s="47"/>
      <c r="CS505" s="47"/>
      <c r="CT505" s="45"/>
      <c r="CU505" s="45">
        <f>SUM(CV505:DG505)</f>
        <v>0</v>
      </c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8"/>
      <c r="DG505" s="49"/>
      <c r="DH505" s="28"/>
    </row>
    <row r="506" spans="1:112" ht="12.75" hidden="1">
      <c r="A506" s="29" t="s">
        <v>250</v>
      </c>
      <c r="B506" s="31" t="s">
        <v>251</v>
      </c>
      <c r="C506" s="27">
        <f t="shared" si="462"/>
        <v>0</v>
      </c>
      <c r="D506" s="45">
        <f t="shared" si="463"/>
        <v>0</v>
      </c>
      <c r="E506" s="45">
        <f t="shared" si="464"/>
        <v>0</v>
      </c>
      <c r="F506" s="45">
        <f t="shared" si="465"/>
        <v>0</v>
      </c>
      <c r="G506" s="46"/>
      <c r="H506" s="46"/>
      <c r="I506" s="45">
        <f t="shared" si="466"/>
        <v>0</v>
      </c>
      <c r="J506" s="47"/>
      <c r="K506" s="47"/>
      <c r="L506" s="47"/>
      <c r="M506" s="47"/>
      <c r="N506" s="47"/>
      <c r="O506" s="47"/>
      <c r="P506" s="45">
        <f t="shared" si="467"/>
        <v>0</v>
      </c>
      <c r="Q506" s="46">
        <f t="shared" si="402"/>
        <v>0</v>
      </c>
      <c r="R506" s="46">
        <f t="shared" si="404"/>
        <v>0</v>
      </c>
      <c r="S506" s="46"/>
      <c r="T506" s="45">
        <f t="shared" si="468"/>
        <v>0</v>
      </c>
      <c r="U506" s="45">
        <f>SUM(V506:Y506)</f>
        <v>0</v>
      </c>
      <c r="V506" s="47"/>
      <c r="W506" s="47"/>
      <c r="X506" s="47"/>
      <c r="Y506" s="47"/>
      <c r="Z506" s="45">
        <f t="shared" si="469"/>
        <v>0</v>
      </c>
      <c r="AA506" s="47"/>
      <c r="AB506" s="47"/>
      <c r="AC506" s="45">
        <f t="shared" si="470"/>
        <v>0</v>
      </c>
      <c r="AD506" s="47"/>
      <c r="AE506" s="47"/>
      <c r="AF506" s="47"/>
      <c r="AG506" s="47"/>
      <c r="AH506" s="47"/>
      <c r="AI506" s="47"/>
      <c r="AJ506" s="45">
        <f>SUM(AK506:AN506)</f>
        <v>0</v>
      </c>
      <c r="AK506" s="47"/>
      <c r="AL506" s="47"/>
      <c r="AM506" s="47"/>
      <c r="AN506" s="47"/>
      <c r="AO506" s="45">
        <f t="shared" si="471"/>
        <v>0</v>
      </c>
      <c r="AP506" s="47"/>
      <c r="AQ506" s="47"/>
      <c r="AR506" s="47"/>
      <c r="AS506" s="47"/>
      <c r="AT506" s="47"/>
      <c r="AU506" s="47"/>
      <c r="AV506" s="47"/>
      <c r="AW506" s="47"/>
      <c r="AX506" s="45">
        <f t="shared" si="472"/>
        <v>0</v>
      </c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5">
        <f>BP506+BQ506+BY506</f>
        <v>0</v>
      </c>
      <c r="BP506" s="47"/>
      <c r="BQ506" s="47">
        <f>SUM(BR506:BX506)</f>
        <v>0</v>
      </c>
      <c r="BR506" s="47"/>
      <c r="BS506" s="47"/>
      <c r="BT506" s="47"/>
      <c r="BU506" s="47"/>
      <c r="BV506" s="47"/>
      <c r="BW506" s="47"/>
      <c r="BX506" s="47"/>
      <c r="BY506" s="47"/>
      <c r="BZ506" s="45">
        <f t="shared" si="473"/>
        <v>0</v>
      </c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5">
        <f t="shared" si="474"/>
        <v>0</v>
      </c>
      <c r="CL506" s="45">
        <f t="shared" si="475"/>
        <v>0</v>
      </c>
      <c r="CM506" s="47"/>
      <c r="CN506" s="47"/>
      <c r="CO506" s="47"/>
      <c r="CP506" s="47"/>
      <c r="CQ506" s="47"/>
      <c r="CR506" s="47"/>
      <c r="CS506" s="47"/>
      <c r="CT506" s="45"/>
      <c r="CU506" s="45">
        <f>SUM(CV506:DG506)</f>
        <v>0</v>
      </c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8"/>
      <c r="DG506" s="49"/>
      <c r="DH506" s="28"/>
    </row>
    <row r="507" spans="1:112" ht="12.75" hidden="1">
      <c r="A507" s="29" t="s">
        <v>115</v>
      </c>
      <c r="B507" s="30" t="s">
        <v>252</v>
      </c>
      <c r="C507" s="27">
        <f t="shared" si="462"/>
        <v>244.5892</v>
      </c>
      <c r="D507" s="45">
        <f t="shared" si="463"/>
        <v>243.0892</v>
      </c>
      <c r="E507" s="45">
        <f t="shared" si="464"/>
        <v>227.3292</v>
      </c>
      <c r="F507" s="45">
        <f t="shared" si="465"/>
        <v>174.6</v>
      </c>
      <c r="G507" s="27">
        <f>G508</f>
        <v>158.1</v>
      </c>
      <c r="H507" s="27">
        <f>H508</f>
        <v>16.5</v>
      </c>
      <c r="I507" s="45">
        <f t="shared" si="466"/>
        <v>0</v>
      </c>
      <c r="J507" s="27">
        <f aca="true" t="shared" si="494" ref="J507:O507">J508</f>
        <v>0</v>
      </c>
      <c r="K507" s="27">
        <f t="shared" si="494"/>
        <v>0</v>
      </c>
      <c r="L507" s="27">
        <f t="shared" si="494"/>
        <v>0</v>
      </c>
      <c r="M507" s="27">
        <f t="shared" si="494"/>
        <v>0</v>
      </c>
      <c r="N507" s="27">
        <f t="shared" si="494"/>
        <v>0</v>
      </c>
      <c r="O507" s="27">
        <f t="shared" si="494"/>
        <v>0</v>
      </c>
      <c r="P507" s="45">
        <f t="shared" si="467"/>
        <v>52.72919999999999</v>
      </c>
      <c r="Q507" s="27">
        <f>Q508</f>
        <v>47.746199999999995</v>
      </c>
      <c r="R507" s="27">
        <f>R508</f>
        <v>4.983</v>
      </c>
      <c r="S507" s="27">
        <f>S508</f>
        <v>0</v>
      </c>
      <c r="T507" s="45">
        <f t="shared" si="468"/>
        <v>10.959999999999999</v>
      </c>
      <c r="U507" s="27">
        <f>U508</f>
        <v>0</v>
      </c>
      <c r="V507" s="27">
        <f>V508</f>
        <v>0</v>
      </c>
      <c r="W507" s="27">
        <f>W508</f>
        <v>0</v>
      </c>
      <c r="X507" s="27">
        <f>X508</f>
        <v>0</v>
      </c>
      <c r="Y507" s="27">
        <f>Y508</f>
        <v>0</v>
      </c>
      <c r="Z507" s="45">
        <f t="shared" si="469"/>
        <v>0.3</v>
      </c>
      <c r="AA507" s="27">
        <f>AA508</f>
        <v>0.3</v>
      </c>
      <c r="AB507" s="27">
        <f>AB508</f>
        <v>0</v>
      </c>
      <c r="AC507" s="45">
        <f t="shared" si="470"/>
        <v>7.699999999999999</v>
      </c>
      <c r="AD507" s="27">
        <f aca="true" t="shared" si="495" ref="AD507:AN507">AD508</f>
        <v>0</v>
      </c>
      <c r="AE507" s="27">
        <f t="shared" si="495"/>
        <v>5.1</v>
      </c>
      <c r="AF507" s="27">
        <f t="shared" si="495"/>
        <v>1.3</v>
      </c>
      <c r="AG507" s="27">
        <f t="shared" si="495"/>
        <v>0.7</v>
      </c>
      <c r="AH507" s="27">
        <f t="shared" si="495"/>
        <v>0.6</v>
      </c>
      <c r="AI507" s="27">
        <f t="shared" si="495"/>
        <v>0</v>
      </c>
      <c r="AJ507" s="27">
        <f t="shared" si="495"/>
        <v>0</v>
      </c>
      <c r="AK507" s="27">
        <f t="shared" si="495"/>
        <v>0</v>
      </c>
      <c r="AL507" s="27">
        <f t="shared" si="495"/>
        <v>0</v>
      </c>
      <c r="AM507" s="27">
        <f t="shared" si="495"/>
        <v>0</v>
      </c>
      <c r="AN507" s="27">
        <f t="shared" si="495"/>
        <v>0</v>
      </c>
      <c r="AO507" s="45">
        <f t="shared" si="471"/>
        <v>0.4</v>
      </c>
      <c r="AP507" s="27">
        <f aca="true" t="shared" si="496" ref="AP507:AW507">AP508</f>
        <v>0</v>
      </c>
      <c r="AQ507" s="27">
        <f t="shared" si="496"/>
        <v>0</v>
      </c>
      <c r="AR507" s="27">
        <f t="shared" si="496"/>
        <v>0</v>
      </c>
      <c r="AS507" s="27">
        <f t="shared" si="496"/>
        <v>0</v>
      </c>
      <c r="AT507" s="27">
        <f t="shared" si="496"/>
        <v>0.4</v>
      </c>
      <c r="AU507" s="27">
        <f t="shared" si="496"/>
        <v>0</v>
      </c>
      <c r="AV507" s="27">
        <f t="shared" si="496"/>
        <v>0</v>
      </c>
      <c r="AW507" s="27">
        <f t="shared" si="496"/>
        <v>0</v>
      </c>
      <c r="AX507" s="45">
        <f t="shared" si="472"/>
        <v>2.56</v>
      </c>
      <c r="AY507" s="27">
        <f aca="true" t="shared" si="497" ref="AY507:BY507">AY508</f>
        <v>0</v>
      </c>
      <c r="AZ507" s="27">
        <f t="shared" si="497"/>
        <v>0</v>
      </c>
      <c r="BA507" s="27">
        <f t="shared" si="497"/>
        <v>0</v>
      </c>
      <c r="BB507" s="27">
        <f t="shared" si="497"/>
        <v>0</v>
      </c>
      <c r="BC507" s="27">
        <f t="shared" si="497"/>
        <v>0</v>
      </c>
      <c r="BD507" s="27">
        <f t="shared" si="497"/>
        <v>2.56</v>
      </c>
      <c r="BE507" s="27">
        <f t="shared" si="497"/>
        <v>0</v>
      </c>
      <c r="BF507" s="27">
        <f t="shared" si="497"/>
        <v>0</v>
      </c>
      <c r="BG507" s="27">
        <f t="shared" si="497"/>
        <v>0</v>
      </c>
      <c r="BH507" s="27">
        <f t="shared" si="497"/>
        <v>0</v>
      </c>
      <c r="BI507" s="27">
        <f t="shared" si="497"/>
        <v>0</v>
      </c>
      <c r="BJ507" s="27">
        <f t="shared" si="497"/>
        <v>0</v>
      </c>
      <c r="BK507" s="27">
        <f t="shared" si="497"/>
        <v>0</v>
      </c>
      <c r="BL507" s="27">
        <f t="shared" si="497"/>
        <v>0</v>
      </c>
      <c r="BM507" s="27">
        <f t="shared" si="497"/>
        <v>0</v>
      </c>
      <c r="BN507" s="27">
        <f t="shared" si="497"/>
        <v>0</v>
      </c>
      <c r="BO507" s="27">
        <f t="shared" si="497"/>
        <v>0</v>
      </c>
      <c r="BP507" s="27">
        <f t="shared" si="497"/>
        <v>0</v>
      </c>
      <c r="BQ507" s="27">
        <f t="shared" si="497"/>
        <v>0</v>
      </c>
      <c r="BR507" s="27">
        <f t="shared" si="497"/>
        <v>0</v>
      </c>
      <c r="BS507" s="27">
        <f t="shared" si="497"/>
        <v>0</v>
      </c>
      <c r="BT507" s="27">
        <f t="shared" si="497"/>
        <v>0</v>
      </c>
      <c r="BU507" s="27">
        <f t="shared" si="497"/>
        <v>0</v>
      </c>
      <c r="BV507" s="27">
        <f t="shared" si="497"/>
        <v>0</v>
      </c>
      <c r="BW507" s="27">
        <f t="shared" si="497"/>
        <v>0</v>
      </c>
      <c r="BX507" s="27">
        <f t="shared" si="497"/>
        <v>0</v>
      </c>
      <c r="BY507" s="27">
        <f t="shared" si="497"/>
        <v>0</v>
      </c>
      <c r="BZ507" s="45">
        <f t="shared" si="473"/>
        <v>4.8</v>
      </c>
      <c r="CA507" s="27">
        <f aca="true" t="shared" si="498" ref="CA507:CJ507">CA508</f>
        <v>0</v>
      </c>
      <c r="CB507" s="27">
        <f t="shared" si="498"/>
        <v>0</v>
      </c>
      <c r="CC507" s="27">
        <f t="shared" si="498"/>
        <v>0</v>
      </c>
      <c r="CD507" s="27">
        <f t="shared" si="498"/>
        <v>0</v>
      </c>
      <c r="CE507" s="27">
        <f t="shared" si="498"/>
        <v>0</v>
      </c>
      <c r="CF507" s="27">
        <f t="shared" si="498"/>
        <v>0</v>
      </c>
      <c r="CG507" s="27">
        <f t="shared" si="498"/>
        <v>0</v>
      </c>
      <c r="CH507" s="27">
        <f t="shared" si="498"/>
        <v>0</v>
      </c>
      <c r="CI507" s="27">
        <f t="shared" si="498"/>
        <v>0</v>
      </c>
      <c r="CJ507" s="27">
        <f t="shared" si="498"/>
        <v>4.8</v>
      </c>
      <c r="CK507" s="45">
        <f t="shared" si="474"/>
        <v>1.5</v>
      </c>
      <c r="CL507" s="45">
        <f t="shared" si="475"/>
        <v>1.5</v>
      </c>
      <c r="CM507" s="27">
        <f aca="true" t="shared" si="499" ref="CM507:DG507">CM508</f>
        <v>0.9</v>
      </c>
      <c r="CN507" s="27">
        <f t="shared" si="499"/>
        <v>0.6</v>
      </c>
      <c r="CO507" s="27">
        <f t="shared" si="499"/>
        <v>0</v>
      </c>
      <c r="CP507" s="27">
        <f t="shared" si="499"/>
        <v>0</v>
      </c>
      <c r="CQ507" s="27">
        <f t="shared" si="499"/>
        <v>0</v>
      </c>
      <c r="CR507" s="27">
        <f t="shared" si="499"/>
        <v>0</v>
      </c>
      <c r="CS507" s="27">
        <f t="shared" si="499"/>
        <v>0</v>
      </c>
      <c r="CT507" s="27">
        <f t="shared" si="499"/>
        <v>0</v>
      </c>
      <c r="CU507" s="27">
        <f t="shared" si="499"/>
        <v>0</v>
      </c>
      <c r="CV507" s="27">
        <f t="shared" si="499"/>
        <v>0</v>
      </c>
      <c r="CW507" s="27">
        <f t="shared" si="499"/>
        <v>0</v>
      </c>
      <c r="CX507" s="27">
        <f t="shared" si="499"/>
        <v>0</v>
      </c>
      <c r="CY507" s="27">
        <f t="shared" si="499"/>
        <v>0</v>
      </c>
      <c r="CZ507" s="27">
        <f t="shared" si="499"/>
        <v>0</v>
      </c>
      <c r="DA507" s="27">
        <f t="shared" si="499"/>
        <v>0</v>
      </c>
      <c r="DB507" s="27">
        <f t="shared" si="499"/>
        <v>0</v>
      </c>
      <c r="DC507" s="27">
        <f t="shared" si="499"/>
        <v>0</v>
      </c>
      <c r="DD507" s="27">
        <f t="shared" si="499"/>
        <v>0</v>
      </c>
      <c r="DE507" s="27">
        <f t="shared" si="499"/>
        <v>0</v>
      </c>
      <c r="DF507" s="27">
        <f t="shared" si="499"/>
        <v>0</v>
      </c>
      <c r="DG507" s="27">
        <f t="shared" si="499"/>
        <v>0</v>
      </c>
      <c r="DH507" s="28"/>
    </row>
    <row r="508" spans="1:112" ht="12.75" hidden="1">
      <c r="A508" s="29"/>
      <c r="B508" s="31" t="s">
        <v>1145</v>
      </c>
      <c r="C508" s="27">
        <f t="shared" si="462"/>
        <v>244.5892</v>
      </c>
      <c r="D508" s="45">
        <f t="shared" si="463"/>
        <v>243.0892</v>
      </c>
      <c r="E508" s="45">
        <f t="shared" si="464"/>
        <v>227.3292</v>
      </c>
      <c r="F508" s="45">
        <f t="shared" si="465"/>
        <v>174.6</v>
      </c>
      <c r="G508" s="46">
        <v>158.1</v>
      </c>
      <c r="H508" s="46">
        <v>16.5</v>
      </c>
      <c r="I508" s="45">
        <f t="shared" si="466"/>
        <v>0</v>
      </c>
      <c r="J508" s="47"/>
      <c r="K508" s="47"/>
      <c r="L508" s="47"/>
      <c r="M508" s="47"/>
      <c r="N508" s="47"/>
      <c r="O508" s="47"/>
      <c r="P508" s="45">
        <f t="shared" si="467"/>
        <v>52.72919999999999</v>
      </c>
      <c r="Q508" s="46">
        <f aca="true" t="shared" si="500" ref="Q508:Q527">G508*30.2%</f>
        <v>47.746199999999995</v>
      </c>
      <c r="R508" s="46">
        <f aca="true" t="shared" si="501" ref="R508:R527">H508*30.2%</f>
        <v>4.983</v>
      </c>
      <c r="S508" s="46"/>
      <c r="T508" s="45">
        <f t="shared" si="468"/>
        <v>10.959999999999999</v>
      </c>
      <c r="U508" s="45">
        <f>SUM(V508:Y508)</f>
        <v>0</v>
      </c>
      <c r="V508" s="47"/>
      <c r="W508" s="47"/>
      <c r="X508" s="47"/>
      <c r="Y508" s="47"/>
      <c r="Z508" s="45">
        <f t="shared" si="469"/>
        <v>0.3</v>
      </c>
      <c r="AA508" s="47">
        <v>0.3</v>
      </c>
      <c r="AB508" s="47"/>
      <c r="AC508" s="45">
        <f t="shared" si="470"/>
        <v>7.699999999999999</v>
      </c>
      <c r="AD508" s="47"/>
      <c r="AE508" s="47">
        <v>5.1</v>
      </c>
      <c r="AF508" s="47">
        <v>1.3</v>
      </c>
      <c r="AG508" s="47">
        <v>0.7</v>
      </c>
      <c r="AH508" s="47">
        <v>0.6</v>
      </c>
      <c r="AI508" s="47"/>
      <c r="AJ508" s="45">
        <f>SUM(AK508:AN508)</f>
        <v>0</v>
      </c>
      <c r="AK508" s="47"/>
      <c r="AL508" s="47"/>
      <c r="AM508" s="47"/>
      <c r="AN508" s="47"/>
      <c r="AO508" s="45">
        <f t="shared" si="471"/>
        <v>0.4</v>
      </c>
      <c r="AP508" s="47"/>
      <c r="AQ508" s="47"/>
      <c r="AR508" s="47"/>
      <c r="AS508" s="47"/>
      <c r="AT508" s="47">
        <v>0.4</v>
      </c>
      <c r="AU508" s="47"/>
      <c r="AV508" s="47"/>
      <c r="AW508" s="47"/>
      <c r="AX508" s="45">
        <f t="shared" si="472"/>
        <v>2.56</v>
      </c>
      <c r="AY508" s="47"/>
      <c r="AZ508" s="47"/>
      <c r="BA508" s="47"/>
      <c r="BB508" s="47"/>
      <c r="BC508" s="47"/>
      <c r="BD508" s="47">
        <v>2.56</v>
      </c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5">
        <f>BP508+BQ508+BY508</f>
        <v>0</v>
      </c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5">
        <f t="shared" si="473"/>
        <v>4.8</v>
      </c>
      <c r="CA508" s="47"/>
      <c r="CB508" s="47"/>
      <c r="CC508" s="47"/>
      <c r="CD508" s="47"/>
      <c r="CE508" s="47"/>
      <c r="CF508" s="47"/>
      <c r="CG508" s="47"/>
      <c r="CH508" s="47"/>
      <c r="CI508" s="47"/>
      <c r="CJ508" s="47">
        <v>4.8</v>
      </c>
      <c r="CK508" s="45">
        <f t="shared" si="474"/>
        <v>1.5</v>
      </c>
      <c r="CL508" s="45">
        <f t="shared" si="475"/>
        <v>1.5</v>
      </c>
      <c r="CM508" s="47">
        <v>0.9</v>
      </c>
      <c r="CN508" s="47">
        <v>0.6</v>
      </c>
      <c r="CO508" s="47"/>
      <c r="CP508" s="47"/>
      <c r="CQ508" s="47"/>
      <c r="CR508" s="47"/>
      <c r="CS508" s="47"/>
      <c r="CT508" s="45"/>
      <c r="CU508" s="45">
        <f>SUM(CV508:DG508)</f>
        <v>0</v>
      </c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8"/>
      <c r="DG508" s="49"/>
      <c r="DH508" s="28"/>
    </row>
    <row r="509" spans="1:112" ht="12.75" hidden="1">
      <c r="A509" s="29" t="s">
        <v>116</v>
      </c>
      <c r="B509" s="30" t="s">
        <v>253</v>
      </c>
      <c r="C509" s="27">
        <f t="shared" si="462"/>
        <v>146.801</v>
      </c>
      <c r="D509" s="45">
        <f t="shared" si="463"/>
        <v>146.101</v>
      </c>
      <c r="E509" s="45">
        <f t="shared" si="464"/>
        <v>124.34100000000001</v>
      </c>
      <c r="F509" s="45">
        <f t="shared" si="465"/>
        <v>95.5</v>
      </c>
      <c r="G509" s="46">
        <f>G510</f>
        <v>79</v>
      </c>
      <c r="H509" s="46">
        <f>H510</f>
        <v>16.5</v>
      </c>
      <c r="I509" s="45">
        <f t="shared" si="466"/>
        <v>0</v>
      </c>
      <c r="J509" s="46">
        <f aca="true" t="shared" si="502" ref="J509:O509">J510</f>
        <v>0</v>
      </c>
      <c r="K509" s="46">
        <f t="shared" si="502"/>
        <v>0</v>
      </c>
      <c r="L509" s="46">
        <f t="shared" si="502"/>
        <v>0</v>
      </c>
      <c r="M509" s="46">
        <f t="shared" si="502"/>
        <v>0</v>
      </c>
      <c r="N509" s="46">
        <f t="shared" si="502"/>
        <v>0</v>
      </c>
      <c r="O509" s="46">
        <f t="shared" si="502"/>
        <v>0</v>
      </c>
      <c r="P509" s="45">
        <f t="shared" si="467"/>
        <v>28.841</v>
      </c>
      <c r="Q509" s="46">
        <f t="shared" si="500"/>
        <v>23.858</v>
      </c>
      <c r="R509" s="46">
        <f t="shared" si="501"/>
        <v>4.983</v>
      </c>
      <c r="S509" s="46">
        <f>S510</f>
        <v>0</v>
      </c>
      <c r="T509" s="45">
        <f t="shared" si="468"/>
        <v>19.259999999999998</v>
      </c>
      <c r="U509" s="46">
        <f>U510</f>
        <v>0</v>
      </c>
      <c r="V509" s="46">
        <f>V510</f>
        <v>0</v>
      </c>
      <c r="W509" s="46">
        <f>W510</f>
        <v>0</v>
      </c>
      <c r="X509" s="46">
        <f>X510</f>
        <v>0</v>
      </c>
      <c r="Y509" s="46">
        <f>Y510</f>
        <v>0</v>
      </c>
      <c r="Z509" s="45">
        <f t="shared" si="469"/>
        <v>0.3</v>
      </c>
      <c r="AA509" s="46">
        <f>AA510</f>
        <v>0.3</v>
      </c>
      <c r="AB509" s="46">
        <f>AB510</f>
        <v>0</v>
      </c>
      <c r="AC509" s="45">
        <f t="shared" si="470"/>
        <v>16.2</v>
      </c>
      <c r="AD509" s="46">
        <f aca="true" t="shared" si="503" ref="AD509:AN509">AD510</f>
        <v>0</v>
      </c>
      <c r="AE509" s="46">
        <f t="shared" si="503"/>
        <v>15.2</v>
      </c>
      <c r="AF509" s="46">
        <f t="shared" si="503"/>
        <v>1</v>
      </c>
      <c r="AG509" s="46">
        <f t="shared" si="503"/>
        <v>0</v>
      </c>
      <c r="AH509" s="46">
        <f t="shared" si="503"/>
        <v>0</v>
      </c>
      <c r="AI509" s="46">
        <f t="shared" si="503"/>
        <v>0</v>
      </c>
      <c r="AJ509" s="46">
        <f t="shared" si="503"/>
        <v>0</v>
      </c>
      <c r="AK509" s="46">
        <f t="shared" si="503"/>
        <v>0</v>
      </c>
      <c r="AL509" s="46">
        <f t="shared" si="503"/>
        <v>0</v>
      </c>
      <c r="AM509" s="46">
        <f t="shared" si="503"/>
        <v>0</v>
      </c>
      <c r="AN509" s="46">
        <f t="shared" si="503"/>
        <v>0</v>
      </c>
      <c r="AO509" s="45">
        <f t="shared" si="471"/>
        <v>0.2</v>
      </c>
      <c r="AP509" s="46">
        <f aca="true" t="shared" si="504" ref="AP509:AW509">AP510</f>
        <v>0</v>
      </c>
      <c r="AQ509" s="46">
        <f t="shared" si="504"/>
        <v>0</v>
      </c>
      <c r="AR509" s="46">
        <f t="shared" si="504"/>
        <v>0</v>
      </c>
      <c r="AS509" s="46">
        <f t="shared" si="504"/>
        <v>0</v>
      </c>
      <c r="AT509" s="46">
        <f t="shared" si="504"/>
        <v>0.2</v>
      </c>
      <c r="AU509" s="46">
        <f t="shared" si="504"/>
        <v>0</v>
      </c>
      <c r="AV509" s="46">
        <f t="shared" si="504"/>
        <v>0</v>
      </c>
      <c r="AW509" s="46">
        <f t="shared" si="504"/>
        <v>0</v>
      </c>
      <c r="AX509" s="45">
        <f t="shared" si="472"/>
        <v>2.56</v>
      </c>
      <c r="AY509" s="46">
        <f aca="true" t="shared" si="505" ref="AY509:BY509">AY510</f>
        <v>0</v>
      </c>
      <c r="AZ509" s="46">
        <f t="shared" si="505"/>
        <v>0</v>
      </c>
      <c r="BA509" s="46">
        <f t="shared" si="505"/>
        <v>0</v>
      </c>
      <c r="BB509" s="46">
        <f t="shared" si="505"/>
        <v>0</v>
      </c>
      <c r="BC509" s="46">
        <f t="shared" si="505"/>
        <v>0</v>
      </c>
      <c r="BD509" s="46">
        <f t="shared" si="505"/>
        <v>2.56</v>
      </c>
      <c r="BE509" s="46">
        <f t="shared" si="505"/>
        <v>0</v>
      </c>
      <c r="BF509" s="46">
        <f t="shared" si="505"/>
        <v>0</v>
      </c>
      <c r="BG509" s="46">
        <f t="shared" si="505"/>
        <v>0</v>
      </c>
      <c r="BH509" s="46">
        <f t="shared" si="505"/>
        <v>0</v>
      </c>
      <c r="BI509" s="46">
        <f t="shared" si="505"/>
        <v>0</v>
      </c>
      <c r="BJ509" s="46">
        <f t="shared" si="505"/>
        <v>0</v>
      </c>
      <c r="BK509" s="46">
        <f t="shared" si="505"/>
        <v>0</v>
      </c>
      <c r="BL509" s="46">
        <f t="shared" si="505"/>
        <v>0</v>
      </c>
      <c r="BM509" s="46">
        <f t="shared" si="505"/>
        <v>0</v>
      </c>
      <c r="BN509" s="46">
        <f t="shared" si="505"/>
        <v>0</v>
      </c>
      <c r="BO509" s="46">
        <f t="shared" si="505"/>
        <v>0</v>
      </c>
      <c r="BP509" s="46">
        <f t="shared" si="505"/>
        <v>0</v>
      </c>
      <c r="BQ509" s="46">
        <f t="shared" si="505"/>
        <v>0</v>
      </c>
      <c r="BR509" s="46">
        <f t="shared" si="505"/>
        <v>0</v>
      </c>
      <c r="BS509" s="46">
        <f t="shared" si="505"/>
        <v>0</v>
      </c>
      <c r="BT509" s="46">
        <f t="shared" si="505"/>
        <v>0</v>
      </c>
      <c r="BU509" s="46">
        <f t="shared" si="505"/>
        <v>0</v>
      </c>
      <c r="BV509" s="46">
        <f t="shared" si="505"/>
        <v>0</v>
      </c>
      <c r="BW509" s="46">
        <f t="shared" si="505"/>
        <v>0</v>
      </c>
      <c r="BX509" s="46">
        <f t="shared" si="505"/>
        <v>0</v>
      </c>
      <c r="BY509" s="46">
        <f t="shared" si="505"/>
        <v>0</v>
      </c>
      <c r="BZ509" s="45">
        <f t="shared" si="473"/>
        <v>2.5</v>
      </c>
      <c r="CA509" s="46">
        <f aca="true" t="shared" si="506" ref="CA509:CJ509">CA510</f>
        <v>0</v>
      </c>
      <c r="CB509" s="46">
        <f t="shared" si="506"/>
        <v>0</v>
      </c>
      <c r="CC509" s="46">
        <f t="shared" si="506"/>
        <v>0</v>
      </c>
      <c r="CD509" s="46">
        <f t="shared" si="506"/>
        <v>0</v>
      </c>
      <c r="CE509" s="46">
        <f t="shared" si="506"/>
        <v>0</v>
      </c>
      <c r="CF509" s="46">
        <f t="shared" si="506"/>
        <v>0</v>
      </c>
      <c r="CG509" s="46">
        <f t="shared" si="506"/>
        <v>0</v>
      </c>
      <c r="CH509" s="46">
        <f t="shared" si="506"/>
        <v>0</v>
      </c>
      <c r="CI509" s="46">
        <f t="shared" si="506"/>
        <v>0</v>
      </c>
      <c r="CJ509" s="46">
        <f t="shared" si="506"/>
        <v>2.5</v>
      </c>
      <c r="CK509" s="45">
        <f t="shared" si="474"/>
        <v>0.7</v>
      </c>
      <c r="CL509" s="45">
        <f t="shared" si="475"/>
        <v>0.7</v>
      </c>
      <c r="CM509" s="46">
        <f aca="true" t="shared" si="507" ref="CM509:DG509">CM510</f>
        <v>0.5</v>
      </c>
      <c r="CN509" s="46">
        <f t="shared" si="507"/>
        <v>0.2</v>
      </c>
      <c r="CO509" s="46">
        <f t="shared" si="507"/>
        <v>0</v>
      </c>
      <c r="CP509" s="46">
        <f t="shared" si="507"/>
        <v>0</v>
      </c>
      <c r="CQ509" s="46">
        <f t="shared" si="507"/>
        <v>0</v>
      </c>
      <c r="CR509" s="46">
        <f t="shared" si="507"/>
        <v>0</v>
      </c>
      <c r="CS509" s="46">
        <f t="shared" si="507"/>
        <v>0</v>
      </c>
      <c r="CT509" s="46">
        <f t="shared" si="507"/>
        <v>0</v>
      </c>
      <c r="CU509" s="46">
        <f t="shared" si="507"/>
        <v>0</v>
      </c>
      <c r="CV509" s="46">
        <f t="shared" si="507"/>
        <v>0</v>
      </c>
      <c r="CW509" s="46">
        <f t="shared" si="507"/>
        <v>0</v>
      </c>
      <c r="CX509" s="46">
        <f t="shared" si="507"/>
        <v>0</v>
      </c>
      <c r="CY509" s="46">
        <f t="shared" si="507"/>
        <v>0</v>
      </c>
      <c r="CZ509" s="46">
        <f t="shared" si="507"/>
        <v>0</v>
      </c>
      <c r="DA509" s="46">
        <f t="shared" si="507"/>
        <v>0</v>
      </c>
      <c r="DB509" s="46">
        <f t="shared" si="507"/>
        <v>0</v>
      </c>
      <c r="DC509" s="46">
        <f t="shared" si="507"/>
        <v>0</v>
      </c>
      <c r="DD509" s="46">
        <f t="shared" si="507"/>
        <v>0</v>
      </c>
      <c r="DE509" s="46">
        <f t="shared" si="507"/>
        <v>0</v>
      </c>
      <c r="DF509" s="46">
        <f t="shared" si="507"/>
        <v>0</v>
      </c>
      <c r="DG509" s="46">
        <f t="shared" si="507"/>
        <v>0</v>
      </c>
      <c r="DH509" s="28"/>
    </row>
    <row r="510" spans="1:112" ht="12.75" hidden="1">
      <c r="A510" s="29"/>
      <c r="B510" s="31" t="s">
        <v>1146</v>
      </c>
      <c r="C510" s="27">
        <f t="shared" si="462"/>
        <v>146.801</v>
      </c>
      <c r="D510" s="45">
        <f t="shared" si="463"/>
        <v>146.101</v>
      </c>
      <c r="E510" s="45">
        <f t="shared" si="464"/>
        <v>124.34100000000001</v>
      </c>
      <c r="F510" s="45">
        <f t="shared" si="465"/>
        <v>95.5</v>
      </c>
      <c r="G510" s="46">
        <v>79</v>
      </c>
      <c r="H510" s="46">
        <v>16.5</v>
      </c>
      <c r="I510" s="45">
        <f t="shared" si="466"/>
        <v>0</v>
      </c>
      <c r="J510" s="47"/>
      <c r="K510" s="47"/>
      <c r="L510" s="47"/>
      <c r="M510" s="47"/>
      <c r="N510" s="47"/>
      <c r="O510" s="47"/>
      <c r="P510" s="45">
        <f t="shared" si="467"/>
        <v>28.841</v>
      </c>
      <c r="Q510" s="46">
        <f t="shared" si="500"/>
        <v>23.858</v>
      </c>
      <c r="R510" s="46">
        <f t="shared" si="501"/>
        <v>4.983</v>
      </c>
      <c r="S510" s="46"/>
      <c r="T510" s="45">
        <f t="shared" si="468"/>
        <v>19.259999999999998</v>
      </c>
      <c r="U510" s="45">
        <f>SUM(V510:Y510)</f>
        <v>0</v>
      </c>
      <c r="V510" s="47"/>
      <c r="W510" s="47"/>
      <c r="X510" s="47"/>
      <c r="Y510" s="47"/>
      <c r="Z510" s="45">
        <f t="shared" si="469"/>
        <v>0.3</v>
      </c>
      <c r="AA510" s="47">
        <v>0.3</v>
      </c>
      <c r="AB510" s="47"/>
      <c r="AC510" s="45">
        <f t="shared" si="470"/>
        <v>16.2</v>
      </c>
      <c r="AD510" s="47"/>
      <c r="AE510" s="47">
        <v>15.2</v>
      </c>
      <c r="AF510" s="47">
        <v>1</v>
      </c>
      <c r="AG510" s="47"/>
      <c r="AH510" s="47"/>
      <c r="AI510" s="47"/>
      <c r="AJ510" s="45">
        <f>SUM(AK510:AN510)</f>
        <v>0</v>
      </c>
      <c r="AK510" s="47"/>
      <c r="AL510" s="47"/>
      <c r="AM510" s="47"/>
      <c r="AN510" s="47"/>
      <c r="AO510" s="45">
        <f t="shared" si="471"/>
        <v>0.2</v>
      </c>
      <c r="AP510" s="47"/>
      <c r="AQ510" s="47"/>
      <c r="AR510" s="47"/>
      <c r="AS510" s="47"/>
      <c r="AT510" s="47">
        <v>0.2</v>
      </c>
      <c r="AU510" s="47"/>
      <c r="AV510" s="47"/>
      <c r="AW510" s="47"/>
      <c r="AX510" s="45">
        <f t="shared" si="472"/>
        <v>2.56</v>
      </c>
      <c r="AY510" s="47"/>
      <c r="AZ510" s="47"/>
      <c r="BA510" s="47"/>
      <c r="BB510" s="47"/>
      <c r="BC510" s="47"/>
      <c r="BD510" s="47">
        <v>2.56</v>
      </c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5">
        <f>BP510+BQ510+BY510</f>
        <v>0</v>
      </c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5">
        <f t="shared" si="473"/>
        <v>2.5</v>
      </c>
      <c r="CA510" s="47"/>
      <c r="CB510" s="47"/>
      <c r="CC510" s="47"/>
      <c r="CD510" s="47"/>
      <c r="CE510" s="47"/>
      <c r="CF510" s="47"/>
      <c r="CG510" s="47"/>
      <c r="CH510" s="47"/>
      <c r="CI510" s="47"/>
      <c r="CJ510" s="47">
        <v>2.5</v>
      </c>
      <c r="CK510" s="45">
        <f t="shared" si="474"/>
        <v>0.7</v>
      </c>
      <c r="CL510" s="45">
        <f t="shared" si="475"/>
        <v>0.7</v>
      </c>
      <c r="CM510" s="47">
        <v>0.5</v>
      </c>
      <c r="CN510" s="47">
        <v>0.2</v>
      </c>
      <c r="CO510" s="47"/>
      <c r="CP510" s="47"/>
      <c r="CQ510" s="47"/>
      <c r="CR510" s="47"/>
      <c r="CS510" s="47"/>
      <c r="CT510" s="45"/>
      <c r="CU510" s="45">
        <f>SUM(CV510:DG510)</f>
        <v>0</v>
      </c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8"/>
      <c r="DG510" s="49"/>
      <c r="DH510" s="28"/>
    </row>
    <row r="511" spans="1:112" ht="12.75" hidden="1">
      <c r="A511" s="29" t="s">
        <v>254</v>
      </c>
      <c r="B511" s="31" t="s">
        <v>255</v>
      </c>
      <c r="C511" s="27">
        <f t="shared" si="462"/>
        <v>0</v>
      </c>
      <c r="D511" s="45">
        <f t="shared" si="463"/>
        <v>0</v>
      </c>
      <c r="E511" s="45">
        <f t="shared" si="464"/>
        <v>0</v>
      </c>
      <c r="F511" s="45">
        <f t="shared" si="465"/>
        <v>0</v>
      </c>
      <c r="G511" s="46"/>
      <c r="H511" s="46"/>
      <c r="I511" s="45">
        <f t="shared" si="466"/>
        <v>0</v>
      </c>
      <c r="J511" s="47"/>
      <c r="K511" s="47"/>
      <c r="L511" s="47"/>
      <c r="M511" s="47"/>
      <c r="N511" s="47"/>
      <c r="O511" s="47"/>
      <c r="P511" s="45">
        <f t="shared" si="467"/>
        <v>0</v>
      </c>
      <c r="Q511" s="46">
        <f t="shared" si="500"/>
        <v>0</v>
      </c>
      <c r="R511" s="46">
        <f t="shared" si="501"/>
        <v>0</v>
      </c>
      <c r="S511" s="46"/>
      <c r="T511" s="45">
        <f t="shared" si="468"/>
        <v>0</v>
      </c>
      <c r="U511" s="45">
        <f>SUM(V511:Y511)</f>
        <v>0</v>
      </c>
      <c r="V511" s="47"/>
      <c r="W511" s="47"/>
      <c r="X511" s="47"/>
      <c r="Y511" s="47"/>
      <c r="Z511" s="45">
        <f t="shared" si="469"/>
        <v>0</v>
      </c>
      <c r="AA511" s="47"/>
      <c r="AB511" s="47"/>
      <c r="AC511" s="45">
        <f t="shared" si="470"/>
        <v>0</v>
      </c>
      <c r="AD511" s="47"/>
      <c r="AE511" s="47"/>
      <c r="AF511" s="47"/>
      <c r="AG511" s="47"/>
      <c r="AH511" s="47"/>
      <c r="AI511" s="47"/>
      <c r="AJ511" s="45">
        <f>SUM(AK511:AN511)</f>
        <v>0</v>
      </c>
      <c r="AK511" s="47"/>
      <c r="AL511" s="47"/>
      <c r="AM511" s="47"/>
      <c r="AN511" s="47"/>
      <c r="AO511" s="45">
        <f t="shared" si="471"/>
        <v>0</v>
      </c>
      <c r="AP511" s="47"/>
      <c r="AQ511" s="47"/>
      <c r="AR511" s="47"/>
      <c r="AS511" s="47"/>
      <c r="AT511" s="47"/>
      <c r="AU511" s="47"/>
      <c r="AV511" s="47"/>
      <c r="AW511" s="47"/>
      <c r="AX511" s="45">
        <f t="shared" si="472"/>
        <v>0</v>
      </c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5">
        <f>BP511+BQ511+BY511</f>
        <v>0</v>
      </c>
      <c r="BP511" s="47"/>
      <c r="BQ511" s="47">
        <f>SUM(BR511:BX511)</f>
        <v>0</v>
      </c>
      <c r="BR511" s="47"/>
      <c r="BS511" s="47"/>
      <c r="BT511" s="47"/>
      <c r="BU511" s="47"/>
      <c r="BV511" s="47"/>
      <c r="BW511" s="47"/>
      <c r="BX511" s="47"/>
      <c r="BY511" s="47"/>
      <c r="BZ511" s="45">
        <f t="shared" si="473"/>
        <v>0</v>
      </c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5">
        <f t="shared" si="474"/>
        <v>0</v>
      </c>
      <c r="CL511" s="45">
        <f t="shared" si="475"/>
        <v>0</v>
      </c>
      <c r="CM511" s="47"/>
      <c r="CN511" s="47"/>
      <c r="CO511" s="47"/>
      <c r="CP511" s="47"/>
      <c r="CQ511" s="47"/>
      <c r="CR511" s="47"/>
      <c r="CS511" s="47"/>
      <c r="CT511" s="45"/>
      <c r="CU511" s="45">
        <f>SUM(CV511:DG511)</f>
        <v>0</v>
      </c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8"/>
      <c r="DG511" s="49"/>
      <c r="DH511" s="28"/>
    </row>
    <row r="512" spans="1:112" ht="12.75" hidden="1">
      <c r="A512" s="29" t="s">
        <v>256</v>
      </c>
      <c r="B512" s="30" t="s">
        <v>257</v>
      </c>
      <c r="C512" s="27">
        <f t="shared" si="462"/>
        <v>334.79859999999996</v>
      </c>
      <c r="D512" s="45">
        <f t="shared" si="463"/>
        <v>333.29859999999996</v>
      </c>
      <c r="E512" s="45">
        <f t="shared" si="464"/>
        <v>292.0386</v>
      </c>
      <c r="F512" s="45">
        <f t="shared" si="465"/>
        <v>224.3</v>
      </c>
      <c r="G512" s="46">
        <f>G513</f>
        <v>158.1</v>
      </c>
      <c r="H512" s="46">
        <f>H513</f>
        <v>66.2</v>
      </c>
      <c r="I512" s="45">
        <f t="shared" si="466"/>
        <v>0</v>
      </c>
      <c r="J512" s="46">
        <f aca="true" t="shared" si="508" ref="J512:O512">J513</f>
        <v>0</v>
      </c>
      <c r="K512" s="46">
        <f t="shared" si="508"/>
        <v>0</v>
      </c>
      <c r="L512" s="46">
        <f t="shared" si="508"/>
        <v>0</v>
      </c>
      <c r="M512" s="46">
        <f t="shared" si="508"/>
        <v>0</v>
      </c>
      <c r="N512" s="46">
        <f t="shared" si="508"/>
        <v>0</v>
      </c>
      <c r="O512" s="46">
        <f t="shared" si="508"/>
        <v>0</v>
      </c>
      <c r="P512" s="45">
        <f t="shared" si="467"/>
        <v>67.73859999999999</v>
      </c>
      <c r="Q512" s="46">
        <f t="shared" si="500"/>
        <v>47.746199999999995</v>
      </c>
      <c r="R512" s="46">
        <f t="shared" si="501"/>
        <v>19.9924</v>
      </c>
      <c r="S512" s="46">
        <f>S513</f>
        <v>0</v>
      </c>
      <c r="T512" s="45">
        <f t="shared" si="468"/>
        <v>35.06</v>
      </c>
      <c r="U512" s="46">
        <f>U513</f>
        <v>0</v>
      </c>
      <c r="V512" s="46">
        <f>V513</f>
        <v>0</v>
      </c>
      <c r="W512" s="46">
        <f>W513</f>
        <v>0</v>
      </c>
      <c r="X512" s="46">
        <f>X513</f>
        <v>0</v>
      </c>
      <c r="Y512" s="46">
        <f>Y513</f>
        <v>0</v>
      </c>
      <c r="Z512" s="45">
        <f t="shared" si="469"/>
        <v>0.3</v>
      </c>
      <c r="AA512" s="46">
        <f>AA513</f>
        <v>0.3</v>
      </c>
      <c r="AB512" s="46">
        <f>AB513</f>
        <v>0</v>
      </c>
      <c r="AC512" s="45">
        <f t="shared" si="470"/>
        <v>31.6</v>
      </c>
      <c r="AD512" s="46">
        <f aca="true" t="shared" si="509" ref="AD512:AN512">AD513</f>
        <v>27.3</v>
      </c>
      <c r="AE512" s="46">
        <f t="shared" si="509"/>
        <v>0</v>
      </c>
      <c r="AF512" s="46">
        <f t="shared" si="509"/>
        <v>2.8</v>
      </c>
      <c r="AG512" s="46">
        <f t="shared" si="509"/>
        <v>0.8</v>
      </c>
      <c r="AH512" s="46">
        <f t="shared" si="509"/>
        <v>0.7</v>
      </c>
      <c r="AI512" s="46">
        <f t="shared" si="509"/>
        <v>0</v>
      </c>
      <c r="AJ512" s="46">
        <f t="shared" si="509"/>
        <v>0</v>
      </c>
      <c r="AK512" s="46">
        <f t="shared" si="509"/>
        <v>0</v>
      </c>
      <c r="AL512" s="46">
        <f t="shared" si="509"/>
        <v>0</v>
      </c>
      <c r="AM512" s="46">
        <f t="shared" si="509"/>
        <v>0</v>
      </c>
      <c r="AN512" s="46">
        <f t="shared" si="509"/>
        <v>0</v>
      </c>
      <c r="AO512" s="45">
        <f t="shared" si="471"/>
        <v>0.6</v>
      </c>
      <c r="AP512" s="46">
        <f aca="true" t="shared" si="510" ref="AP512:AW512">AP513</f>
        <v>0</v>
      </c>
      <c r="AQ512" s="46">
        <f t="shared" si="510"/>
        <v>0</v>
      </c>
      <c r="AR512" s="46">
        <f t="shared" si="510"/>
        <v>0</v>
      </c>
      <c r="AS512" s="46">
        <f t="shared" si="510"/>
        <v>0</v>
      </c>
      <c r="AT512" s="46">
        <f t="shared" si="510"/>
        <v>0.6</v>
      </c>
      <c r="AU512" s="46">
        <f t="shared" si="510"/>
        <v>0</v>
      </c>
      <c r="AV512" s="46">
        <f t="shared" si="510"/>
        <v>0</v>
      </c>
      <c r="AW512" s="46">
        <f t="shared" si="510"/>
        <v>0</v>
      </c>
      <c r="AX512" s="45">
        <f t="shared" si="472"/>
        <v>2.56</v>
      </c>
      <c r="AY512" s="46">
        <f aca="true" t="shared" si="511" ref="AY512:BY512">AY513</f>
        <v>0</v>
      </c>
      <c r="AZ512" s="46">
        <f t="shared" si="511"/>
        <v>0</v>
      </c>
      <c r="BA512" s="46">
        <f t="shared" si="511"/>
        <v>0</v>
      </c>
      <c r="BB512" s="46">
        <f t="shared" si="511"/>
        <v>0</v>
      </c>
      <c r="BC512" s="46">
        <f t="shared" si="511"/>
        <v>0</v>
      </c>
      <c r="BD512" s="46">
        <f t="shared" si="511"/>
        <v>2.56</v>
      </c>
      <c r="BE512" s="46">
        <f t="shared" si="511"/>
        <v>0</v>
      </c>
      <c r="BF512" s="46">
        <f t="shared" si="511"/>
        <v>0</v>
      </c>
      <c r="BG512" s="46">
        <f t="shared" si="511"/>
        <v>0</v>
      </c>
      <c r="BH512" s="46">
        <f t="shared" si="511"/>
        <v>0</v>
      </c>
      <c r="BI512" s="46">
        <f t="shared" si="511"/>
        <v>0</v>
      </c>
      <c r="BJ512" s="46">
        <f t="shared" si="511"/>
        <v>0</v>
      </c>
      <c r="BK512" s="46">
        <f t="shared" si="511"/>
        <v>0</v>
      </c>
      <c r="BL512" s="46">
        <f t="shared" si="511"/>
        <v>0</v>
      </c>
      <c r="BM512" s="46">
        <f t="shared" si="511"/>
        <v>0</v>
      </c>
      <c r="BN512" s="46">
        <f t="shared" si="511"/>
        <v>0</v>
      </c>
      <c r="BO512" s="46">
        <f t="shared" si="511"/>
        <v>0</v>
      </c>
      <c r="BP512" s="46">
        <f t="shared" si="511"/>
        <v>0</v>
      </c>
      <c r="BQ512" s="46">
        <f t="shared" si="511"/>
        <v>0</v>
      </c>
      <c r="BR512" s="46">
        <f t="shared" si="511"/>
        <v>0</v>
      </c>
      <c r="BS512" s="46">
        <f t="shared" si="511"/>
        <v>0</v>
      </c>
      <c r="BT512" s="46">
        <f t="shared" si="511"/>
        <v>0</v>
      </c>
      <c r="BU512" s="46">
        <f t="shared" si="511"/>
        <v>0</v>
      </c>
      <c r="BV512" s="46">
        <f t="shared" si="511"/>
        <v>0</v>
      </c>
      <c r="BW512" s="46">
        <f t="shared" si="511"/>
        <v>0</v>
      </c>
      <c r="BX512" s="46">
        <f t="shared" si="511"/>
        <v>0</v>
      </c>
      <c r="BY512" s="46">
        <f t="shared" si="511"/>
        <v>0</v>
      </c>
      <c r="BZ512" s="45">
        <f t="shared" si="473"/>
        <v>6.2</v>
      </c>
      <c r="CA512" s="46">
        <f aca="true" t="shared" si="512" ref="CA512:CI512">CA513</f>
        <v>0</v>
      </c>
      <c r="CB512" s="46">
        <f t="shared" si="512"/>
        <v>0</v>
      </c>
      <c r="CC512" s="46">
        <f t="shared" si="512"/>
        <v>0</v>
      </c>
      <c r="CD512" s="46">
        <f t="shared" si="512"/>
        <v>0</v>
      </c>
      <c r="CE512" s="46">
        <f t="shared" si="512"/>
        <v>0</v>
      </c>
      <c r="CF512" s="46">
        <f t="shared" si="512"/>
        <v>0</v>
      </c>
      <c r="CG512" s="46">
        <f t="shared" si="512"/>
        <v>0</v>
      </c>
      <c r="CH512" s="46">
        <f t="shared" si="512"/>
        <v>0</v>
      </c>
      <c r="CI512" s="46">
        <f t="shared" si="512"/>
        <v>0</v>
      </c>
      <c r="CJ512" s="46">
        <v>6.2</v>
      </c>
      <c r="CK512" s="45">
        <f t="shared" si="474"/>
        <v>1.5</v>
      </c>
      <c r="CL512" s="45">
        <f t="shared" si="475"/>
        <v>1.5</v>
      </c>
      <c r="CM512" s="46">
        <f aca="true" t="shared" si="513" ref="CM512:DG512">CM513</f>
        <v>1.1</v>
      </c>
      <c r="CN512" s="46">
        <f t="shared" si="513"/>
        <v>0.4</v>
      </c>
      <c r="CO512" s="46">
        <f t="shared" si="513"/>
        <v>0</v>
      </c>
      <c r="CP512" s="46">
        <f t="shared" si="513"/>
        <v>0</v>
      </c>
      <c r="CQ512" s="46">
        <f t="shared" si="513"/>
        <v>0</v>
      </c>
      <c r="CR512" s="46">
        <f t="shared" si="513"/>
        <v>0</v>
      </c>
      <c r="CS512" s="46">
        <f t="shared" si="513"/>
        <v>0</v>
      </c>
      <c r="CT512" s="46">
        <f t="shared" si="513"/>
        <v>0</v>
      </c>
      <c r="CU512" s="46">
        <f t="shared" si="513"/>
        <v>0</v>
      </c>
      <c r="CV512" s="46">
        <f t="shared" si="513"/>
        <v>0</v>
      </c>
      <c r="CW512" s="46">
        <f t="shared" si="513"/>
        <v>0</v>
      </c>
      <c r="CX512" s="46">
        <f t="shared" si="513"/>
        <v>0</v>
      </c>
      <c r="CY512" s="46">
        <f t="shared" si="513"/>
        <v>0</v>
      </c>
      <c r="CZ512" s="46">
        <f t="shared" si="513"/>
        <v>0</v>
      </c>
      <c r="DA512" s="46">
        <f t="shared" si="513"/>
        <v>0</v>
      </c>
      <c r="DB512" s="46">
        <f t="shared" si="513"/>
        <v>0</v>
      </c>
      <c r="DC512" s="46">
        <f t="shared" si="513"/>
        <v>0</v>
      </c>
      <c r="DD512" s="46">
        <f t="shared" si="513"/>
        <v>0</v>
      </c>
      <c r="DE512" s="46">
        <f t="shared" si="513"/>
        <v>0</v>
      </c>
      <c r="DF512" s="46">
        <f t="shared" si="513"/>
        <v>0</v>
      </c>
      <c r="DG512" s="46">
        <f t="shared" si="513"/>
        <v>0</v>
      </c>
      <c r="DH512" s="28"/>
    </row>
    <row r="513" spans="1:112" ht="12.75" hidden="1">
      <c r="A513" s="29"/>
      <c r="B513" s="31" t="s">
        <v>1147</v>
      </c>
      <c r="C513" s="27">
        <f t="shared" si="462"/>
        <v>328.5986</v>
      </c>
      <c r="D513" s="45">
        <f t="shared" si="463"/>
        <v>327.0986</v>
      </c>
      <c r="E513" s="45">
        <f t="shared" si="464"/>
        <v>292.0386</v>
      </c>
      <c r="F513" s="45">
        <f t="shared" si="465"/>
        <v>224.3</v>
      </c>
      <c r="G513" s="46">
        <v>158.1</v>
      </c>
      <c r="H513" s="46">
        <v>66.2</v>
      </c>
      <c r="I513" s="45">
        <f t="shared" si="466"/>
        <v>0</v>
      </c>
      <c r="J513" s="47"/>
      <c r="K513" s="47"/>
      <c r="L513" s="47"/>
      <c r="M513" s="47"/>
      <c r="N513" s="47"/>
      <c r="O513" s="47"/>
      <c r="P513" s="45">
        <f t="shared" si="467"/>
        <v>67.73859999999999</v>
      </c>
      <c r="Q513" s="46">
        <f t="shared" si="500"/>
        <v>47.746199999999995</v>
      </c>
      <c r="R513" s="46">
        <f t="shared" si="501"/>
        <v>19.9924</v>
      </c>
      <c r="S513" s="46"/>
      <c r="T513" s="45">
        <f t="shared" si="468"/>
        <v>35.06</v>
      </c>
      <c r="U513" s="45">
        <f>SUM(V513:Y513)</f>
        <v>0</v>
      </c>
      <c r="V513" s="47"/>
      <c r="W513" s="47"/>
      <c r="X513" s="47"/>
      <c r="Y513" s="47"/>
      <c r="Z513" s="45">
        <f t="shared" si="469"/>
        <v>0.3</v>
      </c>
      <c r="AA513" s="47">
        <v>0.3</v>
      </c>
      <c r="AB513" s="47"/>
      <c r="AC513" s="45">
        <f t="shared" si="470"/>
        <v>31.6</v>
      </c>
      <c r="AD513" s="47">
        <v>27.3</v>
      </c>
      <c r="AE513" s="47"/>
      <c r="AF513" s="47">
        <v>2.8</v>
      </c>
      <c r="AG513" s="47">
        <v>0.8</v>
      </c>
      <c r="AH513" s="47">
        <v>0.7</v>
      </c>
      <c r="AI513" s="47"/>
      <c r="AJ513" s="45">
        <f>SUM(AK513:AN513)</f>
        <v>0</v>
      </c>
      <c r="AK513" s="47"/>
      <c r="AL513" s="47"/>
      <c r="AM513" s="47"/>
      <c r="AN513" s="47"/>
      <c r="AO513" s="45">
        <f t="shared" si="471"/>
        <v>0.6</v>
      </c>
      <c r="AP513" s="47"/>
      <c r="AQ513" s="47"/>
      <c r="AR513" s="47"/>
      <c r="AS513" s="47"/>
      <c r="AT513" s="47">
        <v>0.6</v>
      </c>
      <c r="AU513" s="47"/>
      <c r="AV513" s="47"/>
      <c r="AW513" s="47"/>
      <c r="AX513" s="45">
        <f t="shared" si="472"/>
        <v>2.56</v>
      </c>
      <c r="AY513" s="47"/>
      <c r="AZ513" s="47"/>
      <c r="BA513" s="47"/>
      <c r="BB513" s="47"/>
      <c r="BC513" s="47"/>
      <c r="BD513" s="47">
        <v>2.56</v>
      </c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5">
        <f>BP513+BQ513+BY513</f>
        <v>0</v>
      </c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5">
        <f t="shared" si="473"/>
        <v>0</v>
      </c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5">
        <f t="shared" si="474"/>
        <v>1.5</v>
      </c>
      <c r="CL513" s="45">
        <f t="shared" si="475"/>
        <v>1.5</v>
      </c>
      <c r="CM513" s="47">
        <v>1.1</v>
      </c>
      <c r="CN513" s="47">
        <v>0.4</v>
      </c>
      <c r="CO513" s="47"/>
      <c r="CP513" s="47"/>
      <c r="CQ513" s="47"/>
      <c r="CR513" s="47"/>
      <c r="CS513" s="47"/>
      <c r="CT513" s="45"/>
      <c r="CU513" s="45">
        <f>SUM(CV513:DG513)</f>
        <v>0</v>
      </c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8"/>
      <c r="DG513" s="49"/>
      <c r="DH513" s="28"/>
    </row>
    <row r="514" spans="1:112" ht="12.75" hidden="1">
      <c r="A514" s="29" t="s">
        <v>117</v>
      </c>
      <c r="B514" s="30" t="s">
        <v>258</v>
      </c>
      <c r="C514" s="27">
        <f t="shared" si="462"/>
        <v>277.50200000000007</v>
      </c>
      <c r="D514" s="45">
        <f t="shared" si="463"/>
        <v>276.20200000000006</v>
      </c>
      <c r="E514" s="45">
        <f t="shared" si="464"/>
        <v>248.68200000000002</v>
      </c>
      <c r="F514" s="45">
        <f t="shared" si="465"/>
        <v>191</v>
      </c>
      <c r="G514" s="46">
        <f>G515+G516</f>
        <v>158</v>
      </c>
      <c r="H514" s="46">
        <f>H515+H516</f>
        <v>33</v>
      </c>
      <c r="I514" s="45">
        <f t="shared" si="466"/>
        <v>0</v>
      </c>
      <c r="J514" s="46">
        <f aca="true" t="shared" si="514" ref="J514:O514">J515+J516</f>
        <v>0</v>
      </c>
      <c r="K514" s="46">
        <f t="shared" si="514"/>
        <v>0</v>
      </c>
      <c r="L514" s="46">
        <f t="shared" si="514"/>
        <v>0</v>
      </c>
      <c r="M514" s="46">
        <f t="shared" si="514"/>
        <v>0</v>
      </c>
      <c r="N514" s="46">
        <f t="shared" si="514"/>
        <v>0</v>
      </c>
      <c r="O514" s="46">
        <f t="shared" si="514"/>
        <v>0</v>
      </c>
      <c r="P514" s="45">
        <f t="shared" si="467"/>
        <v>57.682</v>
      </c>
      <c r="Q514" s="46">
        <f t="shared" si="500"/>
        <v>47.716</v>
      </c>
      <c r="R514" s="46">
        <f t="shared" si="501"/>
        <v>9.966</v>
      </c>
      <c r="S514" s="46">
        <f>S515+S516</f>
        <v>0</v>
      </c>
      <c r="T514" s="45">
        <f t="shared" si="468"/>
        <v>22.720000000000002</v>
      </c>
      <c r="U514" s="46">
        <f>U515+U516</f>
        <v>0</v>
      </c>
      <c r="V514" s="46">
        <f>V515+V516</f>
        <v>0</v>
      </c>
      <c r="W514" s="46">
        <f>W515+W516</f>
        <v>0</v>
      </c>
      <c r="X514" s="46">
        <f>X515+X516</f>
        <v>0</v>
      </c>
      <c r="Y514" s="46">
        <f>Y515+Y516</f>
        <v>0</v>
      </c>
      <c r="Z514" s="45">
        <f t="shared" si="469"/>
        <v>0.6</v>
      </c>
      <c r="AA514" s="46">
        <f>AA515+AA516</f>
        <v>0.6</v>
      </c>
      <c r="AB514" s="46">
        <f>AB515+AB516</f>
        <v>0</v>
      </c>
      <c r="AC514" s="45">
        <f t="shared" si="470"/>
        <v>16.6</v>
      </c>
      <c r="AD514" s="46">
        <f aca="true" t="shared" si="515" ref="AD514:AN514">AD515+AD516</f>
        <v>0</v>
      </c>
      <c r="AE514" s="46">
        <f t="shared" si="515"/>
        <v>14.4</v>
      </c>
      <c r="AF514" s="46">
        <f t="shared" si="515"/>
        <v>2.2</v>
      </c>
      <c r="AG514" s="46">
        <f t="shared" si="515"/>
        <v>0</v>
      </c>
      <c r="AH514" s="46">
        <f t="shared" si="515"/>
        <v>0</v>
      </c>
      <c r="AI514" s="46">
        <f t="shared" si="515"/>
        <v>0</v>
      </c>
      <c r="AJ514" s="46">
        <f t="shared" si="515"/>
        <v>0</v>
      </c>
      <c r="AK514" s="46">
        <f t="shared" si="515"/>
        <v>0</v>
      </c>
      <c r="AL514" s="46">
        <f t="shared" si="515"/>
        <v>0</v>
      </c>
      <c r="AM514" s="46">
        <f t="shared" si="515"/>
        <v>0</v>
      </c>
      <c r="AN514" s="46">
        <f t="shared" si="515"/>
        <v>0</v>
      </c>
      <c r="AO514" s="45">
        <f t="shared" si="471"/>
        <v>0.4</v>
      </c>
      <c r="AP514" s="46">
        <f aca="true" t="shared" si="516" ref="AP514:AW514">AP515+AP516</f>
        <v>0</v>
      </c>
      <c r="AQ514" s="46">
        <f t="shared" si="516"/>
        <v>0</v>
      </c>
      <c r="AR514" s="46">
        <f t="shared" si="516"/>
        <v>0</v>
      </c>
      <c r="AS514" s="46">
        <f t="shared" si="516"/>
        <v>0</v>
      </c>
      <c r="AT514" s="46">
        <f t="shared" si="516"/>
        <v>0.4</v>
      </c>
      <c r="AU514" s="46">
        <f t="shared" si="516"/>
        <v>0</v>
      </c>
      <c r="AV514" s="46">
        <f t="shared" si="516"/>
        <v>0</v>
      </c>
      <c r="AW514" s="46">
        <f t="shared" si="516"/>
        <v>0</v>
      </c>
      <c r="AX514" s="45">
        <f t="shared" si="472"/>
        <v>5.12</v>
      </c>
      <c r="AY514" s="46">
        <f aca="true" t="shared" si="517" ref="AY514:BY514">AY515+AY516</f>
        <v>0</v>
      </c>
      <c r="AZ514" s="46">
        <f t="shared" si="517"/>
        <v>0</v>
      </c>
      <c r="BA514" s="46">
        <f t="shared" si="517"/>
        <v>0</v>
      </c>
      <c r="BB514" s="46">
        <f t="shared" si="517"/>
        <v>0</v>
      </c>
      <c r="BC514" s="46">
        <f t="shared" si="517"/>
        <v>0</v>
      </c>
      <c r="BD514" s="46">
        <f t="shared" si="517"/>
        <v>5.12</v>
      </c>
      <c r="BE514" s="46">
        <f t="shared" si="517"/>
        <v>0</v>
      </c>
      <c r="BF514" s="46">
        <f t="shared" si="517"/>
        <v>0</v>
      </c>
      <c r="BG514" s="46">
        <f t="shared" si="517"/>
        <v>0</v>
      </c>
      <c r="BH514" s="46">
        <f t="shared" si="517"/>
        <v>0</v>
      </c>
      <c r="BI514" s="46">
        <f t="shared" si="517"/>
        <v>0</v>
      </c>
      <c r="BJ514" s="46">
        <f t="shared" si="517"/>
        <v>0</v>
      </c>
      <c r="BK514" s="46">
        <f t="shared" si="517"/>
        <v>0</v>
      </c>
      <c r="BL514" s="46">
        <f t="shared" si="517"/>
        <v>0</v>
      </c>
      <c r="BM514" s="46">
        <f t="shared" si="517"/>
        <v>0</v>
      </c>
      <c r="BN514" s="46">
        <f t="shared" si="517"/>
        <v>0</v>
      </c>
      <c r="BO514" s="46">
        <f t="shared" si="517"/>
        <v>0</v>
      </c>
      <c r="BP514" s="46">
        <f t="shared" si="517"/>
        <v>0</v>
      </c>
      <c r="BQ514" s="46">
        <f t="shared" si="517"/>
        <v>0</v>
      </c>
      <c r="BR514" s="46">
        <f t="shared" si="517"/>
        <v>0</v>
      </c>
      <c r="BS514" s="46">
        <f t="shared" si="517"/>
        <v>0</v>
      </c>
      <c r="BT514" s="46">
        <f t="shared" si="517"/>
        <v>0</v>
      </c>
      <c r="BU514" s="46">
        <f t="shared" si="517"/>
        <v>0</v>
      </c>
      <c r="BV514" s="46">
        <f t="shared" si="517"/>
        <v>0</v>
      </c>
      <c r="BW514" s="46">
        <f t="shared" si="517"/>
        <v>0</v>
      </c>
      <c r="BX514" s="46">
        <f t="shared" si="517"/>
        <v>0</v>
      </c>
      <c r="BY514" s="46">
        <f t="shared" si="517"/>
        <v>0</v>
      </c>
      <c r="BZ514" s="45">
        <f t="shared" si="473"/>
        <v>4.8</v>
      </c>
      <c r="CA514" s="46">
        <f aca="true" t="shared" si="518" ref="CA514:CJ514">CA515+CA516</f>
        <v>0</v>
      </c>
      <c r="CB514" s="46">
        <f t="shared" si="518"/>
        <v>0</v>
      </c>
      <c r="CC514" s="46">
        <f t="shared" si="518"/>
        <v>0</v>
      </c>
      <c r="CD514" s="46">
        <f t="shared" si="518"/>
        <v>0</v>
      </c>
      <c r="CE514" s="46">
        <f t="shared" si="518"/>
        <v>0</v>
      </c>
      <c r="CF514" s="46">
        <f t="shared" si="518"/>
        <v>0</v>
      </c>
      <c r="CG514" s="46">
        <f t="shared" si="518"/>
        <v>0</v>
      </c>
      <c r="CH514" s="46">
        <f t="shared" si="518"/>
        <v>0</v>
      </c>
      <c r="CI514" s="46">
        <f t="shared" si="518"/>
        <v>0</v>
      </c>
      <c r="CJ514" s="46">
        <f t="shared" si="518"/>
        <v>4.8</v>
      </c>
      <c r="CK514" s="45">
        <f t="shared" si="474"/>
        <v>1.3</v>
      </c>
      <c r="CL514" s="45">
        <f t="shared" si="475"/>
        <v>1.3</v>
      </c>
      <c r="CM514" s="46">
        <f aca="true" t="shared" si="519" ref="CM514:DG514">CM515+CM516</f>
        <v>1</v>
      </c>
      <c r="CN514" s="46">
        <f t="shared" si="519"/>
        <v>0.30000000000000004</v>
      </c>
      <c r="CO514" s="46">
        <f t="shared" si="519"/>
        <v>0</v>
      </c>
      <c r="CP514" s="46">
        <f t="shared" si="519"/>
        <v>0</v>
      </c>
      <c r="CQ514" s="46">
        <f t="shared" si="519"/>
        <v>0</v>
      </c>
      <c r="CR514" s="46">
        <f t="shared" si="519"/>
        <v>0</v>
      </c>
      <c r="CS514" s="46">
        <f t="shared" si="519"/>
        <v>0</v>
      </c>
      <c r="CT514" s="46">
        <f t="shared" si="519"/>
        <v>0</v>
      </c>
      <c r="CU514" s="46">
        <f t="shared" si="519"/>
        <v>0</v>
      </c>
      <c r="CV514" s="46">
        <f t="shared" si="519"/>
        <v>0</v>
      </c>
      <c r="CW514" s="46">
        <f t="shared" si="519"/>
        <v>0</v>
      </c>
      <c r="CX514" s="46">
        <f t="shared" si="519"/>
        <v>0</v>
      </c>
      <c r="CY514" s="46">
        <f t="shared" si="519"/>
        <v>0</v>
      </c>
      <c r="CZ514" s="46">
        <f t="shared" si="519"/>
        <v>0</v>
      </c>
      <c r="DA514" s="46">
        <f t="shared" si="519"/>
        <v>0</v>
      </c>
      <c r="DB514" s="46">
        <f t="shared" si="519"/>
        <v>0</v>
      </c>
      <c r="DC514" s="46">
        <f t="shared" si="519"/>
        <v>0</v>
      </c>
      <c r="DD514" s="46">
        <f t="shared" si="519"/>
        <v>0</v>
      </c>
      <c r="DE514" s="46">
        <f t="shared" si="519"/>
        <v>0</v>
      </c>
      <c r="DF514" s="46">
        <f t="shared" si="519"/>
        <v>0</v>
      </c>
      <c r="DG514" s="46">
        <f t="shared" si="519"/>
        <v>0</v>
      </c>
      <c r="DH514" s="28"/>
    </row>
    <row r="515" spans="1:112" ht="12.75" hidden="1">
      <c r="A515" s="29"/>
      <c r="B515" s="31" t="s">
        <v>259</v>
      </c>
      <c r="C515" s="27">
        <f t="shared" si="462"/>
        <v>136.80100000000002</v>
      </c>
      <c r="D515" s="45">
        <f t="shared" si="463"/>
        <v>136.10100000000003</v>
      </c>
      <c r="E515" s="45">
        <f t="shared" si="464"/>
        <v>124.34100000000001</v>
      </c>
      <c r="F515" s="45">
        <f t="shared" si="465"/>
        <v>95.5</v>
      </c>
      <c r="G515" s="46">
        <v>79</v>
      </c>
      <c r="H515" s="46">
        <v>16.5</v>
      </c>
      <c r="I515" s="45">
        <f t="shared" si="466"/>
        <v>0</v>
      </c>
      <c r="J515" s="47"/>
      <c r="K515" s="47"/>
      <c r="L515" s="47"/>
      <c r="M515" s="47"/>
      <c r="N515" s="47"/>
      <c r="O515" s="47"/>
      <c r="P515" s="45">
        <f t="shared" si="467"/>
        <v>28.841</v>
      </c>
      <c r="Q515" s="46">
        <f t="shared" si="500"/>
        <v>23.858</v>
      </c>
      <c r="R515" s="46">
        <f t="shared" si="501"/>
        <v>4.983</v>
      </c>
      <c r="S515" s="46"/>
      <c r="T515" s="45">
        <f t="shared" si="468"/>
        <v>9.36</v>
      </c>
      <c r="U515" s="45">
        <f>SUM(V515:Y515)</f>
        <v>0</v>
      </c>
      <c r="V515" s="47"/>
      <c r="W515" s="47"/>
      <c r="X515" s="47"/>
      <c r="Y515" s="47"/>
      <c r="Z515" s="45">
        <f t="shared" si="469"/>
        <v>0.3</v>
      </c>
      <c r="AA515" s="47">
        <v>0.3</v>
      </c>
      <c r="AB515" s="47"/>
      <c r="AC515" s="45">
        <f t="shared" si="470"/>
        <v>6.3</v>
      </c>
      <c r="AD515" s="47"/>
      <c r="AE515" s="47">
        <v>4.6</v>
      </c>
      <c r="AF515" s="47">
        <v>1.7</v>
      </c>
      <c r="AG515" s="47"/>
      <c r="AH515" s="47"/>
      <c r="AI515" s="47"/>
      <c r="AJ515" s="45">
        <f>SUM(AK515:AN515)</f>
        <v>0</v>
      </c>
      <c r="AK515" s="47"/>
      <c r="AL515" s="47"/>
      <c r="AM515" s="47"/>
      <c r="AN515" s="47"/>
      <c r="AO515" s="45">
        <f t="shared" si="471"/>
        <v>0.2</v>
      </c>
      <c r="AP515" s="47"/>
      <c r="AQ515" s="47"/>
      <c r="AR515" s="47"/>
      <c r="AS515" s="47"/>
      <c r="AT515" s="47">
        <v>0.2</v>
      </c>
      <c r="AU515" s="47"/>
      <c r="AV515" s="47"/>
      <c r="AW515" s="47"/>
      <c r="AX515" s="45">
        <f t="shared" si="472"/>
        <v>2.56</v>
      </c>
      <c r="AY515" s="47"/>
      <c r="AZ515" s="47"/>
      <c r="BA515" s="47"/>
      <c r="BB515" s="47"/>
      <c r="BC515" s="47"/>
      <c r="BD515" s="47">
        <v>2.56</v>
      </c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5">
        <f>BP515+BQ515+BY515</f>
        <v>0</v>
      </c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5">
        <f t="shared" si="473"/>
        <v>2.4</v>
      </c>
      <c r="CA515" s="47"/>
      <c r="CB515" s="47"/>
      <c r="CC515" s="47"/>
      <c r="CD515" s="47"/>
      <c r="CE515" s="47"/>
      <c r="CF515" s="47"/>
      <c r="CG515" s="47"/>
      <c r="CH515" s="47"/>
      <c r="CI515" s="47"/>
      <c r="CJ515" s="47">
        <v>2.4</v>
      </c>
      <c r="CK515" s="45">
        <f t="shared" si="474"/>
        <v>0.7</v>
      </c>
      <c r="CL515" s="45">
        <f t="shared" si="475"/>
        <v>0.7</v>
      </c>
      <c r="CM515" s="47">
        <v>0.5</v>
      </c>
      <c r="CN515" s="47">
        <v>0.2</v>
      </c>
      <c r="CO515" s="47"/>
      <c r="CP515" s="47"/>
      <c r="CQ515" s="47"/>
      <c r="CR515" s="47"/>
      <c r="CS515" s="47"/>
      <c r="CT515" s="45"/>
      <c r="CU515" s="45">
        <f>SUM(CV515:DG515)</f>
        <v>0</v>
      </c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8"/>
      <c r="DG515" s="49"/>
      <c r="DH515" s="28"/>
    </row>
    <row r="516" spans="1:112" ht="12.75" hidden="1">
      <c r="A516" s="29"/>
      <c r="B516" s="31" t="s">
        <v>1148</v>
      </c>
      <c r="C516" s="27">
        <f t="shared" si="462"/>
        <v>140.70100000000002</v>
      </c>
      <c r="D516" s="45">
        <f t="shared" si="463"/>
        <v>140.10100000000003</v>
      </c>
      <c r="E516" s="45">
        <f t="shared" si="464"/>
        <v>124.34100000000001</v>
      </c>
      <c r="F516" s="45">
        <f t="shared" si="465"/>
        <v>95.5</v>
      </c>
      <c r="G516" s="46">
        <v>79</v>
      </c>
      <c r="H516" s="46">
        <v>16.5</v>
      </c>
      <c r="I516" s="45">
        <f t="shared" si="466"/>
        <v>0</v>
      </c>
      <c r="J516" s="47"/>
      <c r="K516" s="47"/>
      <c r="L516" s="47"/>
      <c r="M516" s="47"/>
      <c r="N516" s="47"/>
      <c r="O516" s="47"/>
      <c r="P516" s="45">
        <f t="shared" si="467"/>
        <v>28.841</v>
      </c>
      <c r="Q516" s="46">
        <f t="shared" si="500"/>
        <v>23.858</v>
      </c>
      <c r="R516" s="46">
        <f t="shared" si="501"/>
        <v>4.983</v>
      </c>
      <c r="S516" s="46"/>
      <c r="T516" s="45">
        <f t="shared" si="468"/>
        <v>13.360000000000001</v>
      </c>
      <c r="U516" s="45">
        <f>SUM(V516:Y516)</f>
        <v>0</v>
      </c>
      <c r="V516" s="47"/>
      <c r="W516" s="47"/>
      <c r="X516" s="47"/>
      <c r="Y516" s="47"/>
      <c r="Z516" s="45">
        <f t="shared" si="469"/>
        <v>0.3</v>
      </c>
      <c r="AA516" s="47">
        <v>0.3</v>
      </c>
      <c r="AB516" s="47"/>
      <c r="AC516" s="45">
        <f t="shared" si="470"/>
        <v>10.3</v>
      </c>
      <c r="AD516" s="47"/>
      <c r="AE516" s="47">
        <v>9.8</v>
      </c>
      <c r="AF516" s="47">
        <v>0.5</v>
      </c>
      <c r="AG516" s="47"/>
      <c r="AH516" s="47"/>
      <c r="AI516" s="47"/>
      <c r="AJ516" s="45">
        <f>SUM(AK516:AN516)</f>
        <v>0</v>
      </c>
      <c r="AK516" s="47"/>
      <c r="AL516" s="47"/>
      <c r="AM516" s="47"/>
      <c r="AN516" s="47"/>
      <c r="AO516" s="45">
        <f t="shared" si="471"/>
        <v>0.2</v>
      </c>
      <c r="AP516" s="47"/>
      <c r="AQ516" s="47"/>
      <c r="AR516" s="47"/>
      <c r="AS516" s="47"/>
      <c r="AT516" s="47">
        <v>0.2</v>
      </c>
      <c r="AU516" s="47"/>
      <c r="AV516" s="47"/>
      <c r="AW516" s="47"/>
      <c r="AX516" s="45">
        <f t="shared" si="472"/>
        <v>2.56</v>
      </c>
      <c r="AY516" s="47"/>
      <c r="AZ516" s="47"/>
      <c r="BA516" s="47"/>
      <c r="BB516" s="47"/>
      <c r="BC516" s="47"/>
      <c r="BD516" s="47">
        <v>2.56</v>
      </c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5">
        <f>BP516+BQ516+BY516</f>
        <v>0</v>
      </c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5">
        <f t="shared" si="473"/>
        <v>2.4</v>
      </c>
      <c r="CA516" s="47"/>
      <c r="CB516" s="47"/>
      <c r="CC516" s="47"/>
      <c r="CD516" s="47"/>
      <c r="CE516" s="47"/>
      <c r="CF516" s="47"/>
      <c r="CG516" s="47"/>
      <c r="CH516" s="47"/>
      <c r="CI516" s="47"/>
      <c r="CJ516" s="47">
        <v>2.4</v>
      </c>
      <c r="CK516" s="45">
        <f t="shared" si="474"/>
        <v>0.6</v>
      </c>
      <c r="CL516" s="45">
        <f t="shared" si="475"/>
        <v>0.6</v>
      </c>
      <c r="CM516" s="47">
        <v>0.5</v>
      </c>
      <c r="CN516" s="47">
        <v>0.1</v>
      </c>
      <c r="CO516" s="47"/>
      <c r="CP516" s="47"/>
      <c r="CQ516" s="47"/>
      <c r="CR516" s="47"/>
      <c r="CS516" s="47"/>
      <c r="CT516" s="45"/>
      <c r="CU516" s="45">
        <f>SUM(CV516:DG516)</f>
        <v>0</v>
      </c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8"/>
      <c r="DG516" s="49"/>
      <c r="DH516" s="28"/>
    </row>
    <row r="517" spans="1:112" ht="12.75" hidden="1">
      <c r="A517" s="29" t="s">
        <v>118</v>
      </c>
      <c r="B517" s="30" t="s">
        <v>260</v>
      </c>
      <c r="C517" s="27">
        <f t="shared" si="462"/>
        <v>605.1006</v>
      </c>
      <c r="D517" s="45">
        <f t="shared" si="463"/>
        <v>602.2006</v>
      </c>
      <c r="E517" s="45">
        <f t="shared" si="464"/>
        <v>540.7206</v>
      </c>
      <c r="F517" s="45">
        <f t="shared" si="465"/>
        <v>415.3</v>
      </c>
      <c r="G517" s="46">
        <f>G518+G519+G520</f>
        <v>316.1</v>
      </c>
      <c r="H517" s="46">
        <f>H518+H519+H520</f>
        <v>99.2</v>
      </c>
      <c r="I517" s="45">
        <f t="shared" si="466"/>
        <v>0</v>
      </c>
      <c r="J517" s="46">
        <f aca="true" t="shared" si="520" ref="J517:O517">J518+J519+J520</f>
        <v>0</v>
      </c>
      <c r="K517" s="46">
        <f t="shared" si="520"/>
        <v>0</v>
      </c>
      <c r="L517" s="46">
        <f t="shared" si="520"/>
        <v>0</v>
      </c>
      <c r="M517" s="46">
        <f t="shared" si="520"/>
        <v>0</v>
      </c>
      <c r="N517" s="46">
        <f t="shared" si="520"/>
        <v>0</v>
      </c>
      <c r="O517" s="46">
        <f t="shared" si="520"/>
        <v>0</v>
      </c>
      <c r="P517" s="45">
        <f t="shared" si="467"/>
        <v>125.42060000000001</v>
      </c>
      <c r="Q517" s="46">
        <f t="shared" si="500"/>
        <v>95.46220000000001</v>
      </c>
      <c r="R517" s="46">
        <f t="shared" si="501"/>
        <v>29.9584</v>
      </c>
      <c r="S517" s="46">
        <f>S518+S519+S520</f>
        <v>0</v>
      </c>
      <c r="T517" s="45">
        <f t="shared" si="468"/>
        <v>50.47999999999999</v>
      </c>
      <c r="U517" s="46">
        <f>U518+U519+U520</f>
        <v>0</v>
      </c>
      <c r="V517" s="46">
        <f>V518+V519+V520</f>
        <v>0</v>
      </c>
      <c r="W517" s="46">
        <f>W518+W519+W520</f>
        <v>0</v>
      </c>
      <c r="X517" s="46">
        <f>X518+X519+X520</f>
        <v>0</v>
      </c>
      <c r="Y517" s="46">
        <f>Y518+Y519+Y520</f>
        <v>0</v>
      </c>
      <c r="Z517" s="45">
        <f t="shared" si="469"/>
        <v>1</v>
      </c>
      <c r="AA517" s="46">
        <f>AA518+AA519+AA520</f>
        <v>1</v>
      </c>
      <c r="AB517" s="46">
        <f>AB518+AB519+AB520</f>
        <v>0</v>
      </c>
      <c r="AC517" s="45">
        <f t="shared" si="470"/>
        <v>40.99999999999999</v>
      </c>
      <c r="AD517" s="46">
        <f aca="true" t="shared" si="521" ref="AD517:AN517">AD518+AD519+AD520</f>
        <v>0</v>
      </c>
      <c r="AE517" s="46">
        <f t="shared" si="521"/>
        <v>36.699999999999996</v>
      </c>
      <c r="AF517" s="46">
        <f t="shared" si="521"/>
        <v>2.8</v>
      </c>
      <c r="AG517" s="46">
        <f t="shared" si="521"/>
        <v>0.8</v>
      </c>
      <c r="AH517" s="46">
        <f t="shared" si="521"/>
        <v>0.7</v>
      </c>
      <c r="AI517" s="46">
        <f t="shared" si="521"/>
        <v>0</v>
      </c>
      <c r="AJ517" s="46">
        <f t="shared" si="521"/>
        <v>0</v>
      </c>
      <c r="AK517" s="46">
        <f t="shared" si="521"/>
        <v>0</v>
      </c>
      <c r="AL517" s="46">
        <f t="shared" si="521"/>
        <v>0</v>
      </c>
      <c r="AM517" s="46">
        <f t="shared" si="521"/>
        <v>0</v>
      </c>
      <c r="AN517" s="46">
        <f t="shared" si="521"/>
        <v>0</v>
      </c>
      <c r="AO517" s="45">
        <f t="shared" si="471"/>
        <v>0.8</v>
      </c>
      <c r="AP517" s="46">
        <f aca="true" t="shared" si="522" ref="AP517:AW517">AP518+AP519+AP520</f>
        <v>0</v>
      </c>
      <c r="AQ517" s="46">
        <f t="shared" si="522"/>
        <v>0</v>
      </c>
      <c r="AR517" s="46">
        <f t="shared" si="522"/>
        <v>0</v>
      </c>
      <c r="AS517" s="46">
        <f t="shared" si="522"/>
        <v>0</v>
      </c>
      <c r="AT517" s="46">
        <f t="shared" si="522"/>
        <v>0.8</v>
      </c>
      <c r="AU517" s="46">
        <f t="shared" si="522"/>
        <v>0</v>
      </c>
      <c r="AV517" s="46">
        <f t="shared" si="522"/>
        <v>0</v>
      </c>
      <c r="AW517" s="46">
        <f t="shared" si="522"/>
        <v>0</v>
      </c>
      <c r="AX517" s="45">
        <f t="shared" si="472"/>
        <v>7.68</v>
      </c>
      <c r="AY517" s="46">
        <f aca="true" t="shared" si="523" ref="AY517:BY517">AY518+AY519+AY520</f>
        <v>0</v>
      </c>
      <c r="AZ517" s="46">
        <f t="shared" si="523"/>
        <v>0</v>
      </c>
      <c r="BA517" s="46">
        <f t="shared" si="523"/>
        <v>0</v>
      </c>
      <c r="BB517" s="46">
        <f t="shared" si="523"/>
        <v>0</v>
      </c>
      <c r="BC517" s="46">
        <f t="shared" si="523"/>
        <v>0</v>
      </c>
      <c r="BD517" s="46">
        <f t="shared" si="523"/>
        <v>7.68</v>
      </c>
      <c r="BE517" s="46">
        <f t="shared" si="523"/>
        <v>0</v>
      </c>
      <c r="BF517" s="46">
        <f t="shared" si="523"/>
        <v>0</v>
      </c>
      <c r="BG517" s="46">
        <f t="shared" si="523"/>
        <v>0</v>
      </c>
      <c r="BH517" s="46">
        <f t="shared" si="523"/>
        <v>0</v>
      </c>
      <c r="BI517" s="46">
        <f t="shared" si="523"/>
        <v>0</v>
      </c>
      <c r="BJ517" s="46">
        <f t="shared" si="523"/>
        <v>0</v>
      </c>
      <c r="BK517" s="46">
        <f t="shared" si="523"/>
        <v>0</v>
      </c>
      <c r="BL517" s="46">
        <f t="shared" si="523"/>
        <v>0</v>
      </c>
      <c r="BM517" s="46">
        <f t="shared" si="523"/>
        <v>0</v>
      </c>
      <c r="BN517" s="46">
        <f t="shared" si="523"/>
        <v>0</v>
      </c>
      <c r="BO517" s="46">
        <f t="shared" si="523"/>
        <v>0</v>
      </c>
      <c r="BP517" s="46">
        <f t="shared" si="523"/>
        <v>0</v>
      </c>
      <c r="BQ517" s="46">
        <f t="shared" si="523"/>
        <v>0</v>
      </c>
      <c r="BR517" s="46">
        <f t="shared" si="523"/>
        <v>0</v>
      </c>
      <c r="BS517" s="46">
        <f t="shared" si="523"/>
        <v>0</v>
      </c>
      <c r="BT517" s="46">
        <f t="shared" si="523"/>
        <v>0</v>
      </c>
      <c r="BU517" s="46">
        <f t="shared" si="523"/>
        <v>0</v>
      </c>
      <c r="BV517" s="46">
        <f t="shared" si="523"/>
        <v>0</v>
      </c>
      <c r="BW517" s="46">
        <f t="shared" si="523"/>
        <v>0</v>
      </c>
      <c r="BX517" s="46">
        <f t="shared" si="523"/>
        <v>0</v>
      </c>
      <c r="BY517" s="46">
        <f t="shared" si="523"/>
        <v>0</v>
      </c>
      <c r="BZ517" s="45">
        <f t="shared" si="473"/>
        <v>11</v>
      </c>
      <c r="CA517" s="46">
        <f aca="true" t="shared" si="524" ref="CA517:CJ517">CA518+CA519+CA520</f>
        <v>0</v>
      </c>
      <c r="CB517" s="46">
        <f t="shared" si="524"/>
        <v>0</v>
      </c>
      <c r="CC517" s="46">
        <f t="shared" si="524"/>
        <v>0</v>
      </c>
      <c r="CD517" s="46">
        <f t="shared" si="524"/>
        <v>0</v>
      </c>
      <c r="CE517" s="46">
        <f t="shared" si="524"/>
        <v>0</v>
      </c>
      <c r="CF517" s="46">
        <f t="shared" si="524"/>
        <v>0</v>
      </c>
      <c r="CG517" s="46">
        <f t="shared" si="524"/>
        <v>0</v>
      </c>
      <c r="CH517" s="46">
        <f t="shared" si="524"/>
        <v>0</v>
      </c>
      <c r="CI517" s="46">
        <f t="shared" si="524"/>
        <v>0</v>
      </c>
      <c r="CJ517" s="46">
        <f t="shared" si="524"/>
        <v>11</v>
      </c>
      <c r="CK517" s="45">
        <f t="shared" si="474"/>
        <v>2.9000000000000004</v>
      </c>
      <c r="CL517" s="45">
        <f t="shared" si="475"/>
        <v>2.9000000000000004</v>
      </c>
      <c r="CM517" s="46">
        <f aca="true" t="shared" si="525" ref="CM517:DG517">CM518+CM519+CM520</f>
        <v>2.1</v>
      </c>
      <c r="CN517" s="46">
        <f t="shared" si="525"/>
        <v>0.8</v>
      </c>
      <c r="CO517" s="46">
        <f t="shared" si="525"/>
        <v>0</v>
      </c>
      <c r="CP517" s="46">
        <f t="shared" si="525"/>
        <v>0</v>
      </c>
      <c r="CQ517" s="46">
        <f t="shared" si="525"/>
        <v>0</v>
      </c>
      <c r="CR517" s="46">
        <f t="shared" si="525"/>
        <v>0</v>
      </c>
      <c r="CS517" s="46">
        <f t="shared" si="525"/>
        <v>0</v>
      </c>
      <c r="CT517" s="46">
        <f t="shared" si="525"/>
        <v>0</v>
      </c>
      <c r="CU517" s="46">
        <f t="shared" si="525"/>
        <v>0</v>
      </c>
      <c r="CV517" s="46">
        <f t="shared" si="525"/>
        <v>0</v>
      </c>
      <c r="CW517" s="46">
        <f t="shared" si="525"/>
        <v>0</v>
      </c>
      <c r="CX517" s="46">
        <f t="shared" si="525"/>
        <v>0</v>
      </c>
      <c r="CY517" s="46">
        <f t="shared" si="525"/>
        <v>0</v>
      </c>
      <c r="CZ517" s="46">
        <f t="shared" si="525"/>
        <v>0</v>
      </c>
      <c r="DA517" s="46">
        <f t="shared" si="525"/>
        <v>0</v>
      </c>
      <c r="DB517" s="46">
        <f t="shared" si="525"/>
        <v>0</v>
      </c>
      <c r="DC517" s="46">
        <f t="shared" si="525"/>
        <v>0</v>
      </c>
      <c r="DD517" s="46">
        <f t="shared" si="525"/>
        <v>0</v>
      </c>
      <c r="DE517" s="46">
        <f t="shared" si="525"/>
        <v>0</v>
      </c>
      <c r="DF517" s="46">
        <f t="shared" si="525"/>
        <v>0</v>
      </c>
      <c r="DG517" s="46">
        <f t="shared" si="525"/>
        <v>0</v>
      </c>
      <c r="DH517" s="28"/>
    </row>
    <row r="518" spans="1:112" ht="12.75" hidden="1">
      <c r="A518" s="29"/>
      <c r="B518" s="31" t="s">
        <v>1149</v>
      </c>
      <c r="C518" s="27">
        <f t="shared" si="462"/>
        <v>332.1986</v>
      </c>
      <c r="D518" s="45">
        <f t="shared" si="463"/>
        <v>330.5986</v>
      </c>
      <c r="E518" s="45">
        <f t="shared" si="464"/>
        <v>292.0386</v>
      </c>
      <c r="F518" s="45">
        <f t="shared" si="465"/>
        <v>224.3</v>
      </c>
      <c r="G518" s="46">
        <v>158.1</v>
      </c>
      <c r="H518" s="46">
        <v>66.2</v>
      </c>
      <c r="I518" s="45">
        <f t="shared" si="466"/>
        <v>0</v>
      </c>
      <c r="J518" s="47"/>
      <c r="K518" s="47"/>
      <c r="L518" s="47"/>
      <c r="M518" s="47"/>
      <c r="N518" s="47"/>
      <c r="O518" s="47"/>
      <c r="P518" s="45">
        <f t="shared" si="467"/>
        <v>67.73859999999999</v>
      </c>
      <c r="Q518" s="46">
        <f t="shared" si="500"/>
        <v>47.746199999999995</v>
      </c>
      <c r="R518" s="46">
        <f t="shared" si="501"/>
        <v>19.9924</v>
      </c>
      <c r="S518" s="46"/>
      <c r="T518" s="45">
        <f t="shared" si="468"/>
        <v>32.46</v>
      </c>
      <c r="U518" s="45">
        <f aca="true" t="shared" si="526" ref="U518:U524">SUM(V518:Y518)</f>
        <v>0</v>
      </c>
      <c r="V518" s="47"/>
      <c r="W518" s="47"/>
      <c r="X518" s="47"/>
      <c r="Y518" s="47"/>
      <c r="Z518" s="45">
        <f t="shared" si="469"/>
        <v>0.4</v>
      </c>
      <c r="AA518" s="47">
        <v>0.4</v>
      </c>
      <c r="AB518" s="47"/>
      <c r="AC518" s="45">
        <f t="shared" si="470"/>
        <v>28.9</v>
      </c>
      <c r="AD518" s="47"/>
      <c r="AE518" s="47">
        <v>25.7</v>
      </c>
      <c r="AF518" s="47">
        <v>1.7</v>
      </c>
      <c r="AG518" s="47">
        <v>0.8</v>
      </c>
      <c r="AH518" s="47">
        <v>0.7</v>
      </c>
      <c r="AI518" s="47"/>
      <c r="AJ518" s="45">
        <f aca="true" t="shared" si="527" ref="AJ518:AJ524">SUM(AK518:AN518)</f>
        <v>0</v>
      </c>
      <c r="AK518" s="47"/>
      <c r="AL518" s="47"/>
      <c r="AM518" s="47"/>
      <c r="AN518" s="47"/>
      <c r="AO518" s="45">
        <f t="shared" si="471"/>
        <v>0.6</v>
      </c>
      <c r="AP518" s="47"/>
      <c r="AQ518" s="47"/>
      <c r="AR518" s="47"/>
      <c r="AS518" s="47"/>
      <c r="AT518" s="47">
        <v>0.6</v>
      </c>
      <c r="AU518" s="47"/>
      <c r="AV518" s="47"/>
      <c r="AW518" s="47"/>
      <c r="AX518" s="45">
        <f t="shared" si="472"/>
        <v>2.56</v>
      </c>
      <c r="AY518" s="47"/>
      <c r="AZ518" s="47"/>
      <c r="BA518" s="47"/>
      <c r="BB518" s="47"/>
      <c r="BC518" s="47"/>
      <c r="BD518" s="47">
        <v>2.56</v>
      </c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5">
        <f aca="true" t="shared" si="528" ref="BO518:BO524">BP518+BQ518+BY518</f>
        <v>0</v>
      </c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5">
        <f t="shared" si="473"/>
        <v>6.1</v>
      </c>
      <c r="CA518" s="47"/>
      <c r="CB518" s="47"/>
      <c r="CC518" s="47"/>
      <c r="CD518" s="47"/>
      <c r="CE518" s="47"/>
      <c r="CF518" s="47"/>
      <c r="CG518" s="47"/>
      <c r="CH518" s="47"/>
      <c r="CI518" s="47"/>
      <c r="CJ518" s="47">
        <v>6.1</v>
      </c>
      <c r="CK518" s="45">
        <f t="shared" si="474"/>
        <v>1.6</v>
      </c>
      <c r="CL518" s="45">
        <f t="shared" si="475"/>
        <v>1.6</v>
      </c>
      <c r="CM518" s="47">
        <v>1.1</v>
      </c>
      <c r="CN518" s="47">
        <v>0.5</v>
      </c>
      <c r="CO518" s="47"/>
      <c r="CP518" s="47"/>
      <c r="CQ518" s="47"/>
      <c r="CR518" s="47"/>
      <c r="CS518" s="47"/>
      <c r="CT518" s="45"/>
      <c r="CU518" s="45">
        <f aca="true" t="shared" si="529" ref="CU518:CU524">SUM(CV518:DG518)</f>
        <v>0</v>
      </c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8"/>
      <c r="DG518" s="49"/>
      <c r="DH518" s="28"/>
    </row>
    <row r="519" spans="1:112" ht="12.75" hidden="1">
      <c r="A519" s="29"/>
      <c r="B519" s="31" t="s">
        <v>1150</v>
      </c>
      <c r="C519" s="27">
        <f t="shared" si="462"/>
        <v>139.101</v>
      </c>
      <c r="D519" s="45">
        <f t="shared" si="463"/>
        <v>138.501</v>
      </c>
      <c r="E519" s="45">
        <f t="shared" si="464"/>
        <v>124.34100000000001</v>
      </c>
      <c r="F519" s="45">
        <f t="shared" si="465"/>
        <v>95.5</v>
      </c>
      <c r="G519" s="46">
        <v>79</v>
      </c>
      <c r="H519" s="46">
        <v>16.5</v>
      </c>
      <c r="I519" s="45">
        <f t="shared" si="466"/>
        <v>0</v>
      </c>
      <c r="J519" s="47"/>
      <c r="K519" s="47"/>
      <c r="L519" s="47"/>
      <c r="M519" s="47"/>
      <c r="N519" s="47"/>
      <c r="O519" s="47"/>
      <c r="P519" s="45">
        <f t="shared" si="467"/>
        <v>28.841</v>
      </c>
      <c r="Q519" s="46">
        <f t="shared" si="500"/>
        <v>23.858</v>
      </c>
      <c r="R519" s="46">
        <f t="shared" si="501"/>
        <v>4.983</v>
      </c>
      <c r="S519" s="46"/>
      <c r="T519" s="45">
        <f t="shared" si="468"/>
        <v>11.76</v>
      </c>
      <c r="U519" s="45">
        <f t="shared" si="526"/>
        <v>0</v>
      </c>
      <c r="V519" s="47"/>
      <c r="W519" s="47"/>
      <c r="X519" s="47"/>
      <c r="Y519" s="47"/>
      <c r="Z519" s="45">
        <f t="shared" si="469"/>
        <v>0.3</v>
      </c>
      <c r="AA519" s="47">
        <v>0.3</v>
      </c>
      <c r="AB519" s="47"/>
      <c r="AC519" s="45">
        <f t="shared" si="470"/>
        <v>8.7</v>
      </c>
      <c r="AD519" s="47"/>
      <c r="AE519" s="47">
        <v>8.1</v>
      </c>
      <c r="AF519" s="47">
        <v>0.6</v>
      </c>
      <c r="AG519" s="47"/>
      <c r="AH519" s="47"/>
      <c r="AI519" s="47"/>
      <c r="AJ519" s="45">
        <f t="shared" si="527"/>
        <v>0</v>
      </c>
      <c r="AK519" s="47"/>
      <c r="AL519" s="47"/>
      <c r="AM519" s="47"/>
      <c r="AN519" s="47"/>
      <c r="AO519" s="45">
        <f t="shared" si="471"/>
        <v>0.2</v>
      </c>
      <c r="AP519" s="47"/>
      <c r="AQ519" s="47"/>
      <c r="AR519" s="47"/>
      <c r="AS519" s="47"/>
      <c r="AT519" s="47">
        <v>0.2</v>
      </c>
      <c r="AU519" s="47"/>
      <c r="AV519" s="47"/>
      <c r="AW519" s="47"/>
      <c r="AX519" s="45">
        <f t="shared" si="472"/>
        <v>2.56</v>
      </c>
      <c r="AY519" s="47"/>
      <c r="AZ519" s="47"/>
      <c r="BA519" s="47"/>
      <c r="BB519" s="47"/>
      <c r="BC519" s="47"/>
      <c r="BD519" s="47">
        <v>2.56</v>
      </c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5">
        <f t="shared" si="528"/>
        <v>0</v>
      </c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5">
        <f t="shared" si="473"/>
        <v>2.4</v>
      </c>
      <c r="CA519" s="47"/>
      <c r="CB519" s="47"/>
      <c r="CC519" s="47"/>
      <c r="CD519" s="47"/>
      <c r="CE519" s="47"/>
      <c r="CF519" s="47"/>
      <c r="CG519" s="47"/>
      <c r="CH519" s="47"/>
      <c r="CI519" s="47"/>
      <c r="CJ519" s="47">
        <v>2.4</v>
      </c>
      <c r="CK519" s="45">
        <f t="shared" si="474"/>
        <v>0.6</v>
      </c>
      <c r="CL519" s="45">
        <f t="shared" si="475"/>
        <v>0.6</v>
      </c>
      <c r="CM519" s="47">
        <v>0.5</v>
      </c>
      <c r="CN519" s="47">
        <v>0.1</v>
      </c>
      <c r="CO519" s="47"/>
      <c r="CP519" s="47"/>
      <c r="CQ519" s="47"/>
      <c r="CR519" s="47"/>
      <c r="CS519" s="47"/>
      <c r="CT519" s="45"/>
      <c r="CU519" s="45">
        <f t="shared" si="529"/>
        <v>0</v>
      </c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8"/>
      <c r="DG519" s="49"/>
      <c r="DH519" s="28"/>
    </row>
    <row r="520" spans="1:112" ht="12.75" hidden="1">
      <c r="A520" s="29"/>
      <c r="B520" s="31" t="s">
        <v>1151</v>
      </c>
      <c r="C520" s="27">
        <f t="shared" si="462"/>
        <v>133.801</v>
      </c>
      <c r="D520" s="45">
        <f t="shared" si="463"/>
        <v>133.101</v>
      </c>
      <c r="E520" s="45">
        <f t="shared" si="464"/>
        <v>124.34100000000001</v>
      </c>
      <c r="F520" s="45">
        <f t="shared" si="465"/>
        <v>95.5</v>
      </c>
      <c r="G520" s="46">
        <v>79</v>
      </c>
      <c r="H520" s="46">
        <v>16.5</v>
      </c>
      <c r="I520" s="45">
        <f t="shared" si="466"/>
        <v>0</v>
      </c>
      <c r="J520" s="47"/>
      <c r="K520" s="47"/>
      <c r="L520" s="47"/>
      <c r="M520" s="47"/>
      <c r="N520" s="47"/>
      <c r="O520" s="47"/>
      <c r="P520" s="45">
        <f t="shared" si="467"/>
        <v>28.841</v>
      </c>
      <c r="Q520" s="46">
        <f t="shared" si="500"/>
        <v>23.858</v>
      </c>
      <c r="R520" s="46">
        <f t="shared" si="501"/>
        <v>4.983</v>
      </c>
      <c r="S520" s="46"/>
      <c r="T520" s="45">
        <f t="shared" si="468"/>
        <v>6.26</v>
      </c>
      <c r="U520" s="45">
        <f t="shared" si="526"/>
        <v>0</v>
      </c>
      <c r="V520" s="47"/>
      <c r="W520" s="47"/>
      <c r="X520" s="47"/>
      <c r="Y520" s="47"/>
      <c r="Z520" s="45">
        <f t="shared" si="469"/>
        <v>0.3</v>
      </c>
      <c r="AA520" s="47">
        <v>0.3</v>
      </c>
      <c r="AB520" s="47"/>
      <c r="AC520" s="45">
        <f t="shared" si="470"/>
        <v>3.4</v>
      </c>
      <c r="AD520" s="47"/>
      <c r="AE520" s="47">
        <v>2.9</v>
      </c>
      <c r="AF520" s="47">
        <v>0.5</v>
      </c>
      <c r="AG520" s="47"/>
      <c r="AH520" s="47"/>
      <c r="AI520" s="47"/>
      <c r="AJ520" s="45">
        <f t="shared" si="527"/>
        <v>0</v>
      </c>
      <c r="AK520" s="47"/>
      <c r="AL520" s="47"/>
      <c r="AM520" s="47"/>
      <c r="AN520" s="47"/>
      <c r="AO520" s="45">
        <f t="shared" si="471"/>
        <v>0</v>
      </c>
      <c r="AP520" s="47"/>
      <c r="AQ520" s="47"/>
      <c r="AR520" s="47"/>
      <c r="AS520" s="47"/>
      <c r="AT520" s="47"/>
      <c r="AU520" s="47"/>
      <c r="AV520" s="47"/>
      <c r="AW520" s="47"/>
      <c r="AX520" s="45">
        <f t="shared" si="472"/>
        <v>2.56</v>
      </c>
      <c r="AY520" s="47"/>
      <c r="AZ520" s="47"/>
      <c r="BA520" s="47"/>
      <c r="BB520" s="47"/>
      <c r="BC520" s="47"/>
      <c r="BD520" s="47">
        <v>2.56</v>
      </c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5">
        <f t="shared" si="528"/>
        <v>0</v>
      </c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5">
        <f t="shared" si="473"/>
        <v>2.5</v>
      </c>
      <c r="CA520" s="47"/>
      <c r="CB520" s="47"/>
      <c r="CC520" s="47"/>
      <c r="CD520" s="47"/>
      <c r="CE520" s="47"/>
      <c r="CF520" s="47"/>
      <c r="CG520" s="47"/>
      <c r="CH520" s="47"/>
      <c r="CI520" s="47"/>
      <c r="CJ520" s="47">
        <v>2.5</v>
      </c>
      <c r="CK520" s="45">
        <f t="shared" si="474"/>
        <v>0.7</v>
      </c>
      <c r="CL520" s="45">
        <f t="shared" si="475"/>
        <v>0.7</v>
      </c>
      <c r="CM520" s="47">
        <v>0.5</v>
      </c>
      <c r="CN520" s="47">
        <v>0.2</v>
      </c>
      <c r="CO520" s="47"/>
      <c r="CP520" s="47"/>
      <c r="CQ520" s="47"/>
      <c r="CR520" s="47"/>
      <c r="CS520" s="47"/>
      <c r="CT520" s="45"/>
      <c r="CU520" s="45">
        <f t="shared" si="529"/>
        <v>0</v>
      </c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8"/>
      <c r="DG520" s="49"/>
      <c r="DH520" s="28"/>
    </row>
    <row r="521" spans="1:112" ht="12.75" hidden="1">
      <c r="A521" s="29" t="s">
        <v>119</v>
      </c>
      <c r="B521" s="31" t="s">
        <v>320</v>
      </c>
      <c r="C521" s="27">
        <f t="shared" si="462"/>
        <v>0</v>
      </c>
      <c r="D521" s="45">
        <f t="shared" si="463"/>
        <v>0</v>
      </c>
      <c r="E521" s="45">
        <f t="shared" si="464"/>
        <v>0</v>
      </c>
      <c r="F521" s="45">
        <f t="shared" si="465"/>
        <v>0</v>
      </c>
      <c r="G521" s="46"/>
      <c r="H521" s="46"/>
      <c r="I521" s="45">
        <f t="shared" si="466"/>
        <v>0</v>
      </c>
      <c r="J521" s="47"/>
      <c r="K521" s="47"/>
      <c r="L521" s="47"/>
      <c r="M521" s="47"/>
      <c r="N521" s="47"/>
      <c r="O521" s="47"/>
      <c r="P521" s="45">
        <f t="shared" si="467"/>
        <v>0</v>
      </c>
      <c r="Q521" s="46">
        <f t="shared" si="500"/>
        <v>0</v>
      </c>
      <c r="R521" s="46">
        <f t="shared" si="501"/>
        <v>0</v>
      </c>
      <c r="S521" s="46"/>
      <c r="T521" s="45">
        <f t="shared" si="468"/>
        <v>0</v>
      </c>
      <c r="U521" s="45">
        <f t="shared" si="526"/>
        <v>0</v>
      </c>
      <c r="V521" s="47"/>
      <c r="W521" s="47"/>
      <c r="X521" s="47"/>
      <c r="Y521" s="47"/>
      <c r="Z521" s="45">
        <f t="shared" si="469"/>
        <v>0</v>
      </c>
      <c r="AA521" s="47"/>
      <c r="AB521" s="47"/>
      <c r="AC521" s="45">
        <f t="shared" si="470"/>
        <v>0</v>
      </c>
      <c r="AD521" s="47"/>
      <c r="AE521" s="47"/>
      <c r="AF521" s="47"/>
      <c r="AG521" s="47"/>
      <c r="AH521" s="47"/>
      <c r="AI521" s="47"/>
      <c r="AJ521" s="45">
        <f t="shared" si="527"/>
        <v>0</v>
      </c>
      <c r="AK521" s="47"/>
      <c r="AL521" s="47"/>
      <c r="AM521" s="47"/>
      <c r="AN521" s="47"/>
      <c r="AO521" s="45">
        <f t="shared" si="471"/>
        <v>0</v>
      </c>
      <c r="AP521" s="47"/>
      <c r="AQ521" s="47"/>
      <c r="AR521" s="47"/>
      <c r="AS521" s="47"/>
      <c r="AT521" s="47"/>
      <c r="AU521" s="47"/>
      <c r="AV521" s="47"/>
      <c r="AW521" s="47"/>
      <c r="AX521" s="45">
        <f t="shared" si="472"/>
        <v>0</v>
      </c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5">
        <f t="shared" si="528"/>
        <v>0</v>
      </c>
      <c r="BP521" s="47"/>
      <c r="BQ521" s="47">
        <f>SUM(BR521:BX521)</f>
        <v>0</v>
      </c>
      <c r="BR521" s="47"/>
      <c r="BS521" s="47"/>
      <c r="BT521" s="47"/>
      <c r="BU521" s="47"/>
      <c r="BV521" s="47"/>
      <c r="BW521" s="47"/>
      <c r="BX521" s="47"/>
      <c r="BY521" s="47"/>
      <c r="BZ521" s="45">
        <f t="shared" si="473"/>
        <v>0</v>
      </c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5">
        <f t="shared" si="474"/>
        <v>0</v>
      </c>
      <c r="CL521" s="45">
        <f t="shared" si="475"/>
        <v>0</v>
      </c>
      <c r="CM521" s="47"/>
      <c r="CN521" s="47"/>
      <c r="CO521" s="47"/>
      <c r="CP521" s="47"/>
      <c r="CQ521" s="47"/>
      <c r="CR521" s="47"/>
      <c r="CS521" s="47"/>
      <c r="CT521" s="45"/>
      <c r="CU521" s="45">
        <f t="shared" si="529"/>
        <v>0</v>
      </c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8"/>
      <c r="DG521" s="49"/>
      <c r="DH521" s="28"/>
    </row>
    <row r="522" spans="1:112" ht="12.75" hidden="1">
      <c r="A522" s="29" t="s">
        <v>120</v>
      </c>
      <c r="B522" s="31" t="s">
        <v>261</v>
      </c>
      <c r="C522" s="27">
        <f t="shared" si="462"/>
        <v>0</v>
      </c>
      <c r="D522" s="45">
        <f t="shared" si="463"/>
        <v>0</v>
      </c>
      <c r="E522" s="45">
        <f t="shared" si="464"/>
        <v>0</v>
      </c>
      <c r="F522" s="45">
        <f t="shared" si="465"/>
        <v>0</v>
      </c>
      <c r="G522" s="46"/>
      <c r="H522" s="46"/>
      <c r="I522" s="45">
        <f t="shared" si="466"/>
        <v>0</v>
      </c>
      <c r="J522" s="47"/>
      <c r="K522" s="47"/>
      <c r="L522" s="47"/>
      <c r="M522" s="47"/>
      <c r="N522" s="47"/>
      <c r="O522" s="47"/>
      <c r="P522" s="45">
        <f t="shared" si="467"/>
        <v>0</v>
      </c>
      <c r="Q522" s="46">
        <f t="shared" si="500"/>
        <v>0</v>
      </c>
      <c r="R522" s="46">
        <f t="shared" si="501"/>
        <v>0</v>
      </c>
      <c r="S522" s="46"/>
      <c r="T522" s="45">
        <f t="shared" si="468"/>
        <v>0</v>
      </c>
      <c r="U522" s="45">
        <f t="shared" si="526"/>
        <v>0</v>
      </c>
      <c r="V522" s="47"/>
      <c r="W522" s="47"/>
      <c r="X522" s="47"/>
      <c r="Y522" s="47"/>
      <c r="Z522" s="45">
        <f t="shared" si="469"/>
        <v>0</v>
      </c>
      <c r="AA522" s="47"/>
      <c r="AB522" s="47"/>
      <c r="AC522" s="45">
        <f t="shared" si="470"/>
        <v>0</v>
      </c>
      <c r="AD522" s="47"/>
      <c r="AE522" s="47"/>
      <c r="AF522" s="47"/>
      <c r="AG522" s="47"/>
      <c r="AH522" s="47"/>
      <c r="AI522" s="47"/>
      <c r="AJ522" s="45">
        <f t="shared" si="527"/>
        <v>0</v>
      </c>
      <c r="AK522" s="47"/>
      <c r="AL522" s="47"/>
      <c r="AM522" s="47"/>
      <c r="AN522" s="47"/>
      <c r="AO522" s="45">
        <f t="shared" si="471"/>
        <v>0</v>
      </c>
      <c r="AP522" s="47"/>
      <c r="AQ522" s="47"/>
      <c r="AR522" s="47"/>
      <c r="AS522" s="47"/>
      <c r="AT522" s="47"/>
      <c r="AU522" s="47"/>
      <c r="AV522" s="47"/>
      <c r="AW522" s="47"/>
      <c r="AX522" s="45">
        <f t="shared" si="472"/>
        <v>0</v>
      </c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5">
        <f t="shared" si="528"/>
        <v>0</v>
      </c>
      <c r="BP522" s="47"/>
      <c r="BQ522" s="47">
        <f>SUM(BR522:BX522)</f>
        <v>0</v>
      </c>
      <c r="BR522" s="47"/>
      <c r="BS522" s="47"/>
      <c r="BT522" s="47"/>
      <c r="BU522" s="47"/>
      <c r="BV522" s="47"/>
      <c r="BW522" s="47"/>
      <c r="BX522" s="47"/>
      <c r="BY522" s="47"/>
      <c r="BZ522" s="45">
        <f t="shared" si="473"/>
        <v>0</v>
      </c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5">
        <f t="shared" si="474"/>
        <v>0</v>
      </c>
      <c r="CL522" s="45">
        <f t="shared" si="475"/>
        <v>0</v>
      </c>
      <c r="CM522" s="47"/>
      <c r="CN522" s="47"/>
      <c r="CO522" s="47"/>
      <c r="CP522" s="47"/>
      <c r="CQ522" s="47"/>
      <c r="CR522" s="47"/>
      <c r="CS522" s="47"/>
      <c r="CT522" s="45"/>
      <c r="CU522" s="45">
        <f t="shared" si="529"/>
        <v>0</v>
      </c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8"/>
      <c r="DG522" s="49"/>
      <c r="DH522" s="28"/>
    </row>
    <row r="523" spans="1:112" ht="12.75" hidden="1">
      <c r="A523" s="29" t="s">
        <v>262</v>
      </c>
      <c r="B523" s="31" t="s">
        <v>263</v>
      </c>
      <c r="C523" s="27">
        <f t="shared" si="462"/>
        <v>0</v>
      </c>
      <c r="D523" s="45">
        <f t="shared" si="463"/>
        <v>0</v>
      </c>
      <c r="E523" s="45">
        <f t="shared" si="464"/>
        <v>0</v>
      </c>
      <c r="F523" s="45">
        <f t="shared" si="465"/>
        <v>0</v>
      </c>
      <c r="G523" s="46"/>
      <c r="H523" s="46"/>
      <c r="I523" s="45">
        <f t="shared" si="466"/>
        <v>0</v>
      </c>
      <c r="J523" s="47"/>
      <c r="K523" s="47"/>
      <c r="L523" s="47"/>
      <c r="M523" s="47"/>
      <c r="N523" s="47"/>
      <c r="O523" s="47"/>
      <c r="P523" s="45">
        <f t="shared" si="467"/>
        <v>0</v>
      </c>
      <c r="Q523" s="46">
        <f t="shared" si="500"/>
        <v>0</v>
      </c>
      <c r="R523" s="46">
        <f t="shared" si="501"/>
        <v>0</v>
      </c>
      <c r="S523" s="46"/>
      <c r="T523" s="45">
        <f t="shared" si="468"/>
        <v>0</v>
      </c>
      <c r="U523" s="45">
        <f t="shared" si="526"/>
        <v>0</v>
      </c>
      <c r="V523" s="47"/>
      <c r="W523" s="47"/>
      <c r="X523" s="47"/>
      <c r="Y523" s="47"/>
      <c r="Z523" s="45">
        <f t="shared" si="469"/>
        <v>0</v>
      </c>
      <c r="AA523" s="47"/>
      <c r="AB523" s="47"/>
      <c r="AC523" s="45">
        <f t="shared" si="470"/>
        <v>0</v>
      </c>
      <c r="AD523" s="47"/>
      <c r="AE523" s="47"/>
      <c r="AF523" s="47"/>
      <c r="AG523" s="47"/>
      <c r="AH523" s="47"/>
      <c r="AI523" s="47"/>
      <c r="AJ523" s="45">
        <f t="shared" si="527"/>
        <v>0</v>
      </c>
      <c r="AK523" s="47"/>
      <c r="AL523" s="47"/>
      <c r="AM523" s="47"/>
      <c r="AN523" s="47"/>
      <c r="AO523" s="45">
        <f t="shared" si="471"/>
        <v>0</v>
      </c>
      <c r="AP523" s="47"/>
      <c r="AQ523" s="47"/>
      <c r="AR523" s="47"/>
      <c r="AS523" s="47"/>
      <c r="AT523" s="47"/>
      <c r="AU523" s="47"/>
      <c r="AV523" s="47"/>
      <c r="AW523" s="47"/>
      <c r="AX523" s="45">
        <f t="shared" si="472"/>
        <v>0</v>
      </c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5">
        <f t="shared" si="528"/>
        <v>0</v>
      </c>
      <c r="BP523" s="47"/>
      <c r="BQ523" s="47">
        <f>SUM(BR523:BX523)</f>
        <v>0</v>
      </c>
      <c r="BR523" s="47"/>
      <c r="BS523" s="47"/>
      <c r="BT523" s="47"/>
      <c r="BU523" s="47"/>
      <c r="BV523" s="47"/>
      <c r="BW523" s="47"/>
      <c r="BX523" s="47"/>
      <c r="BY523" s="47"/>
      <c r="BZ523" s="45">
        <f t="shared" si="473"/>
        <v>0</v>
      </c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5">
        <f t="shared" si="474"/>
        <v>0</v>
      </c>
      <c r="CL523" s="45">
        <f t="shared" si="475"/>
        <v>0</v>
      </c>
      <c r="CM523" s="47"/>
      <c r="CN523" s="47"/>
      <c r="CO523" s="47"/>
      <c r="CP523" s="47"/>
      <c r="CQ523" s="47"/>
      <c r="CR523" s="47"/>
      <c r="CS523" s="47"/>
      <c r="CT523" s="45"/>
      <c r="CU523" s="45">
        <f t="shared" si="529"/>
        <v>0</v>
      </c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8"/>
      <c r="DG523" s="49"/>
      <c r="DH523" s="28"/>
    </row>
    <row r="524" spans="1:112" ht="12.75" hidden="1">
      <c r="A524" s="29" t="s">
        <v>264</v>
      </c>
      <c r="B524" s="31" t="s">
        <v>265</v>
      </c>
      <c r="C524" s="27">
        <f t="shared" si="462"/>
        <v>0</v>
      </c>
      <c r="D524" s="45">
        <f t="shared" si="463"/>
        <v>0</v>
      </c>
      <c r="E524" s="45">
        <f t="shared" si="464"/>
        <v>0</v>
      </c>
      <c r="F524" s="45">
        <f t="shared" si="465"/>
        <v>0</v>
      </c>
      <c r="G524" s="46"/>
      <c r="H524" s="46"/>
      <c r="I524" s="45">
        <f t="shared" si="466"/>
        <v>0</v>
      </c>
      <c r="J524" s="47"/>
      <c r="K524" s="47"/>
      <c r="L524" s="47"/>
      <c r="M524" s="47"/>
      <c r="N524" s="47"/>
      <c r="O524" s="47"/>
      <c r="P524" s="45">
        <f t="shared" si="467"/>
        <v>0</v>
      </c>
      <c r="Q524" s="46">
        <f t="shared" si="500"/>
        <v>0</v>
      </c>
      <c r="R524" s="46">
        <f t="shared" si="501"/>
        <v>0</v>
      </c>
      <c r="S524" s="46"/>
      <c r="T524" s="45">
        <f t="shared" si="468"/>
        <v>0</v>
      </c>
      <c r="U524" s="45">
        <f t="shared" si="526"/>
        <v>0</v>
      </c>
      <c r="V524" s="47"/>
      <c r="W524" s="47"/>
      <c r="X524" s="47"/>
      <c r="Y524" s="47"/>
      <c r="Z524" s="45">
        <f t="shared" si="469"/>
        <v>0</v>
      </c>
      <c r="AA524" s="47"/>
      <c r="AB524" s="47"/>
      <c r="AC524" s="45">
        <f t="shared" si="470"/>
        <v>0</v>
      </c>
      <c r="AD524" s="47"/>
      <c r="AE524" s="47"/>
      <c r="AF524" s="47"/>
      <c r="AG524" s="47"/>
      <c r="AH524" s="47"/>
      <c r="AI524" s="47"/>
      <c r="AJ524" s="45">
        <f t="shared" si="527"/>
        <v>0</v>
      </c>
      <c r="AK524" s="47"/>
      <c r="AL524" s="47"/>
      <c r="AM524" s="47"/>
      <c r="AN524" s="47"/>
      <c r="AO524" s="45">
        <f t="shared" si="471"/>
        <v>0</v>
      </c>
      <c r="AP524" s="47"/>
      <c r="AQ524" s="47"/>
      <c r="AR524" s="47"/>
      <c r="AS524" s="47"/>
      <c r="AT524" s="47"/>
      <c r="AU524" s="47"/>
      <c r="AV524" s="47"/>
      <c r="AW524" s="47"/>
      <c r="AX524" s="45">
        <f t="shared" si="472"/>
        <v>0</v>
      </c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5">
        <f t="shared" si="528"/>
        <v>0</v>
      </c>
      <c r="BP524" s="47"/>
      <c r="BQ524" s="47">
        <f>SUM(BR524:BX524)</f>
        <v>0</v>
      </c>
      <c r="BR524" s="47"/>
      <c r="BS524" s="47"/>
      <c r="BT524" s="47"/>
      <c r="BU524" s="47"/>
      <c r="BV524" s="47"/>
      <c r="BW524" s="47"/>
      <c r="BX524" s="47"/>
      <c r="BY524" s="47"/>
      <c r="BZ524" s="45">
        <f t="shared" si="473"/>
        <v>0</v>
      </c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5">
        <f t="shared" si="474"/>
        <v>0</v>
      </c>
      <c r="CL524" s="45">
        <f t="shared" si="475"/>
        <v>0</v>
      </c>
      <c r="CM524" s="47"/>
      <c r="CN524" s="47"/>
      <c r="CO524" s="47"/>
      <c r="CP524" s="47"/>
      <c r="CQ524" s="47"/>
      <c r="CR524" s="47"/>
      <c r="CS524" s="47"/>
      <c r="CT524" s="45"/>
      <c r="CU524" s="45">
        <f t="shared" si="529"/>
        <v>0</v>
      </c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8"/>
      <c r="DG524" s="49"/>
      <c r="DH524" s="28"/>
    </row>
    <row r="525" spans="1:112" ht="12.75" hidden="1">
      <c r="A525" s="29" t="s">
        <v>122</v>
      </c>
      <c r="B525" s="30" t="s">
        <v>266</v>
      </c>
      <c r="C525" s="27">
        <f aca="true" t="shared" si="530" ref="C525:C539">D525+CK525</f>
        <v>381.39020000000005</v>
      </c>
      <c r="D525" s="45">
        <f aca="true" t="shared" si="531" ref="D525:D539">E525+T525+BO525+BZ525</f>
        <v>379.69020000000006</v>
      </c>
      <c r="E525" s="45">
        <f aca="true" t="shared" si="532" ref="E525:E539">F525+I525+P525</f>
        <v>351.6702</v>
      </c>
      <c r="F525" s="45">
        <f aca="true" t="shared" si="533" ref="F525:F539">SUM(G525:H525)</f>
        <v>270.1</v>
      </c>
      <c r="G525" s="46">
        <f>G526+G527</f>
        <v>237.1</v>
      </c>
      <c r="H525" s="46">
        <f>H526+H527</f>
        <v>33</v>
      </c>
      <c r="I525" s="45">
        <f aca="true" t="shared" si="534" ref="I525:I539">SUM(J525:O525)</f>
        <v>0</v>
      </c>
      <c r="J525" s="46">
        <f aca="true" t="shared" si="535" ref="J525:O525">J526+J527</f>
        <v>0</v>
      </c>
      <c r="K525" s="46">
        <f t="shared" si="535"/>
        <v>0</v>
      </c>
      <c r="L525" s="46">
        <f t="shared" si="535"/>
        <v>0</v>
      </c>
      <c r="M525" s="46">
        <f t="shared" si="535"/>
        <v>0</v>
      </c>
      <c r="N525" s="46">
        <f t="shared" si="535"/>
        <v>0</v>
      </c>
      <c r="O525" s="46">
        <f t="shared" si="535"/>
        <v>0</v>
      </c>
      <c r="P525" s="45">
        <f aca="true" t="shared" si="536" ref="P525:P539">SUM(Q525:S525)</f>
        <v>81.57019999999999</v>
      </c>
      <c r="Q525" s="46">
        <f t="shared" si="500"/>
        <v>71.60419999999999</v>
      </c>
      <c r="R525" s="46">
        <f t="shared" si="501"/>
        <v>9.966</v>
      </c>
      <c r="S525" s="46">
        <f>S526+S527</f>
        <v>0</v>
      </c>
      <c r="T525" s="45">
        <f aca="true" t="shared" si="537" ref="T525:T539">U525+Z525+AC525+AJ525+AO525+AX525</f>
        <v>20.720000000000002</v>
      </c>
      <c r="U525" s="46">
        <f>U526+U527</f>
        <v>0</v>
      </c>
      <c r="V525" s="46">
        <f>V526+V527</f>
        <v>0</v>
      </c>
      <c r="W525" s="46">
        <f>W526+W527</f>
        <v>0</v>
      </c>
      <c r="X525" s="46">
        <f>X526+X527</f>
        <v>0</v>
      </c>
      <c r="Y525" s="46">
        <f>Y526+Y527</f>
        <v>0</v>
      </c>
      <c r="Z525" s="45">
        <f aca="true" t="shared" si="538" ref="Z525:Z539">SUM(AA525:AB525)</f>
        <v>0.4</v>
      </c>
      <c r="AA525" s="46">
        <f>AA526+AA527</f>
        <v>0.4</v>
      </c>
      <c r="AB525" s="46">
        <f>AB526+AB527</f>
        <v>0</v>
      </c>
      <c r="AC525" s="45">
        <f aca="true" t="shared" si="539" ref="AC525:AC539">SUM(AD525:AI525)</f>
        <v>14.600000000000001</v>
      </c>
      <c r="AD525" s="46">
        <f aca="true" t="shared" si="540" ref="AD525:AN525">AD526+AD527</f>
        <v>0</v>
      </c>
      <c r="AE525" s="46">
        <f t="shared" si="540"/>
        <v>10.8</v>
      </c>
      <c r="AF525" s="46">
        <f t="shared" si="540"/>
        <v>2.3</v>
      </c>
      <c r="AG525" s="46">
        <f t="shared" si="540"/>
        <v>0.8</v>
      </c>
      <c r="AH525" s="46">
        <f t="shared" si="540"/>
        <v>0.7</v>
      </c>
      <c r="AI525" s="46">
        <f t="shared" si="540"/>
        <v>0</v>
      </c>
      <c r="AJ525" s="46">
        <f t="shared" si="540"/>
        <v>0</v>
      </c>
      <c r="AK525" s="46">
        <f t="shared" si="540"/>
        <v>0</v>
      </c>
      <c r="AL525" s="46">
        <f t="shared" si="540"/>
        <v>0</v>
      </c>
      <c r="AM525" s="46">
        <f t="shared" si="540"/>
        <v>0</v>
      </c>
      <c r="AN525" s="46">
        <f t="shared" si="540"/>
        <v>0</v>
      </c>
      <c r="AO525" s="45">
        <f aca="true" t="shared" si="541" ref="AO525:AO539">SUM(AP525:AW525)</f>
        <v>0.6000000000000001</v>
      </c>
      <c r="AP525" s="46">
        <f aca="true" t="shared" si="542" ref="AP525:AW525">AP526+AP527</f>
        <v>0</v>
      </c>
      <c r="AQ525" s="46">
        <f t="shared" si="542"/>
        <v>0</v>
      </c>
      <c r="AR525" s="46">
        <f t="shared" si="542"/>
        <v>0</v>
      </c>
      <c r="AS525" s="46">
        <f t="shared" si="542"/>
        <v>0</v>
      </c>
      <c r="AT525" s="46">
        <f t="shared" si="542"/>
        <v>0.6000000000000001</v>
      </c>
      <c r="AU525" s="46">
        <f t="shared" si="542"/>
        <v>0</v>
      </c>
      <c r="AV525" s="46">
        <f t="shared" si="542"/>
        <v>0</v>
      </c>
      <c r="AW525" s="46">
        <f t="shared" si="542"/>
        <v>0</v>
      </c>
      <c r="AX525" s="45">
        <f aca="true" t="shared" si="543" ref="AX525:AX539">SUM(AY525:BN525)</f>
        <v>5.12</v>
      </c>
      <c r="AY525" s="46">
        <f aca="true" t="shared" si="544" ref="AY525:BY525">AY526+AY527</f>
        <v>0</v>
      </c>
      <c r="AZ525" s="46">
        <f t="shared" si="544"/>
        <v>0</v>
      </c>
      <c r="BA525" s="46">
        <f t="shared" si="544"/>
        <v>0</v>
      </c>
      <c r="BB525" s="46">
        <f t="shared" si="544"/>
        <v>0</v>
      </c>
      <c r="BC525" s="46">
        <f t="shared" si="544"/>
        <v>0</v>
      </c>
      <c r="BD525" s="46">
        <f t="shared" si="544"/>
        <v>5.12</v>
      </c>
      <c r="BE525" s="46">
        <f t="shared" si="544"/>
        <v>0</v>
      </c>
      <c r="BF525" s="46">
        <f t="shared" si="544"/>
        <v>0</v>
      </c>
      <c r="BG525" s="46">
        <f t="shared" si="544"/>
        <v>0</v>
      </c>
      <c r="BH525" s="46">
        <f t="shared" si="544"/>
        <v>0</v>
      </c>
      <c r="BI525" s="46">
        <f t="shared" si="544"/>
        <v>0</v>
      </c>
      <c r="BJ525" s="46">
        <f t="shared" si="544"/>
        <v>0</v>
      </c>
      <c r="BK525" s="46">
        <f t="shared" si="544"/>
        <v>0</v>
      </c>
      <c r="BL525" s="46">
        <f t="shared" si="544"/>
        <v>0</v>
      </c>
      <c r="BM525" s="46">
        <f t="shared" si="544"/>
        <v>0</v>
      </c>
      <c r="BN525" s="46">
        <f t="shared" si="544"/>
        <v>0</v>
      </c>
      <c r="BO525" s="46">
        <f t="shared" si="544"/>
        <v>0</v>
      </c>
      <c r="BP525" s="46">
        <f t="shared" si="544"/>
        <v>0</v>
      </c>
      <c r="BQ525" s="46">
        <f t="shared" si="544"/>
        <v>0</v>
      </c>
      <c r="BR525" s="46">
        <f t="shared" si="544"/>
        <v>0</v>
      </c>
      <c r="BS525" s="46">
        <f t="shared" si="544"/>
        <v>0</v>
      </c>
      <c r="BT525" s="46">
        <f t="shared" si="544"/>
        <v>0</v>
      </c>
      <c r="BU525" s="46">
        <f t="shared" si="544"/>
        <v>0</v>
      </c>
      <c r="BV525" s="46">
        <f t="shared" si="544"/>
        <v>0</v>
      </c>
      <c r="BW525" s="46">
        <f t="shared" si="544"/>
        <v>0</v>
      </c>
      <c r="BX525" s="46">
        <f t="shared" si="544"/>
        <v>0</v>
      </c>
      <c r="BY525" s="46">
        <f t="shared" si="544"/>
        <v>0</v>
      </c>
      <c r="BZ525" s="45">
        <f aca="true" t="shared" si="545" ref="BZ525:BZ539">SUM(CA525:CJ525)</f>
        <v>7.3</v>
      </c>
      <c r="CA525" s="46">
        <f aca="true" t="shared" si="546" ref="CA525:CJ525">CA526+CA527</f>
        <v>0</v>
      </c>
      <c r="CB525" s="46">
        <f t="shared" si="546"/>
        <v>0</v>
      </c>
      <c r="CC525" s="46">
        <f t="shared" si="546"/>
        <v>0</v>
      </c>
      <c r="CD525" s="46">
        <f t="shared" si="546"/>
        <v>0</v>
      </c>
      <c r="CE525" s="46">
        <f t="shared" si="546"/>
        <v>0</v>
      </c>
      <c r="CF525" s="46">
        <f t="shared" si="546"/>
        <v>0</v>
      </c>
      <c r="CG525" s="46">
        <f t="shared" si="546"/>
        <v>0</v>
      </c>
      <c r="CH525" s="46">
        <f t="shared" si="546"/>
        <v>0</v>
      </c>
      <c r="CI525" s="46">
        <f t="shared" si="546"/>
        <v>0</v>
      </c>
      <c r="CJ525" s="46">
        <f t="shared" si="546"/>
        <v>7.3</v>
      </c>
      <c r="CK525" s="45">
        <f aca="true" t="shared" si="547" ref="CK525:CK539">CL525+CT525+CU525</f>
        <v>1.7000000000000002</v>
      </c>
      <c r="CL525" s="45">
        <f aca="true" t="shared" si="548" ref="CL525:CL539">SUM(CM525:CS525)</f>
        <v>1.7000000000000002</v>
      </c>
      <c r="CM525" s="46">
        <f aca="true" t="shared" si="549" ref="CM525:DG525">CM526+CM527</f>
        <v>1.3</v>
      </c>
      <c r="CN525" s="46">
        <f t="shared" si="549"/>
        <v>0.4</v>
      </c>
      <c r="CO525" s="46">
        <f t="shared" si="549"/>
        <v>0</v>
      </c>
      <c r="CP525" s="46">
        <f t="shared" si="549"/>
        <v>0</v>
      </c>
      <c r="CQ525" s="46">
        <f t="shared" si="549"/>
        <v>0</v>
      </c>
      <c r="CR525" s="46">
        <f t="shared" si="549"/>
        <v>0</v>
      </c>
      <c r="CS525" s="46">
        <f t="shared" si="549"/>
        <v>0</v>
      </c>
      <c r="CT525" s="46">
        <f t="shared" si="549"/>
        <v>0</v>
      </c>
      <c r="CU525" s="46">
        <f t="shared" si="549"/>
        <v>0</v>
      </c>
      <c r="CV525" s="46">
        <f t="shared" si="549"/>
        <v>0</v>
      </c>
      <c r="CW525" s="46">
        <f t="shared" si="549"/>
        <v>0</v>
      </c>
      <c r="CX525" s="46">
        <f t="shared" si="549"/>
        <v>0</v>
      </c>
      <c r="CY525" s="46">
        <f t="shared" si="549"/>
        <v>0</v>
      </c>
      <c r="CZ525" s="46">
        <f t="shared" si="549"/>
        <v>0</v>
      </c>
      <c r="DA525" s="46">
        <f t="shared" si="549"/>
        <v>0</v>
      </c>
      <c r="DB525" s="46">
        <f t="shared" si="549"/>
        <v>0</v>
      </c>
      <c r="DC525" s="46">
        <f t="shared" si="549"/>
        <v>0</v>
      </c>
      <c r="DD525" s="46">
        <f t="shared" si="549"/>
        <v>0</v>
      </c>
      <c r="DE525" s="46">
        <f t="shared" si="549"/>
        <v>0</v>
      </c>
      <c r="DF525" s="46">
        <f t="shared" si="549"/>
        <v>0</v>
      </c>
      <c r="DG525" s="46">
        <f t="shared" si="549"/>
        <v>0</v>
      </c>
      <c r="DH525" s="28"/>
    </row>
    <row r="526" spans="1:112" ht="12.75" hidden="1">
      <c r="A526" s="29"/>
      <c r="B526" s="50" t="s">
        <v>1152</v>
      </c>
      <c r="C526" s="27">
        <f t="shared" si="530"/>
        <v>243.5892</v>
      </c>
      <c r="D526" s="45">
        <f t="shared" si="531"/>
        <v>242.4892</v>
      </c>
      <c r="E526" s="45">
        <f t="shared" si="532"/>
        <v>227.3292</v>
      </c>
      <c r="F526" s="45">
        <f t="shared" si="533"/>
        <v>174.6</v>
      </c>
      <c r="G526" s="46">
        <v>158.1</v>
      </c>
      <c r="H526" s="46">
        <v>16.5</v>
      </c>
      <c r="I526" s="45">
        <f t="shared" si="534"/>
        <v>0</v>
      </c>
      <c r="J526" s="47"/>
      <c r="K526" s="47"/>
      <c r="L526" s="47"/>
      <c r="M526" s="47"/>
      <c r="N526" s="47"/>
      <c r="O526" s="47"/>
      <c r="P526" s="45">
        <f t="shared" si="536"/>
        <v>52.72919999999999</v>
      </c>
      <c r="Q526" s="46">
        <f t="shared" si="500"/>
        <v>47.746199999999995</v>
      </c>
      <c r="R526" s="46">
        <f t="shared" si="501"/>
        <v>4.983</v>
      </c>
      <c r="S526" s="46"/>
      <c r="T526" s="45">
        <f t="shared" si="537"/>
        <v>10.360000000000001</v>
      </c>
      <c r="U526" s="45">
        <f>SUM(V526:Y526)</f>
        <v>0</v>
      </c>
      <c r="V526" s="47"/>
      <c r="W526" s="47"/>
      <c r="X526" s="47"/>
      <c r="Y526" s="47"/>
      <c r="Z526" s="45">
        <f t="shared" si="538"/>
        <v>0.2</v>
      </c>
      <c r="AA526" s="47">
        <v>0.2</v>
      </c>
      <c r="AB526" s="47"/>
      <c r="AC526" s="45">
        <f t="shared" si="539"/>
        <v>7.2</v>
      </c>
      <c r="AD526" s="47"/>
      <c r="AE526" s="47">
        <v>4</v>
      </c>
      <c r="AF526" s="47">
        <v>1.7</v>
      </c>
      <c r="AG526" s="47">
        <v>0.8</v>
      </c>
      <c r="AH526" s="47">
        <v>0.7</v>
      </c>
      <c r="AI526" s="47"/>
      <c r="AJ526" s="45">
        <f>SUM(AK526:AN526)</f>
        <v>0</v>
      </c>
      <c r="AK526" s="47"/>
      <c r="AL526" s="47"/>
      <c r="AM526" s="47"/>
      <c r="AN526" s="47"/>
      <c r="AO526" s="45">
        <f t="shared" si="541"/>
        <v>0.4</v>
      </c>
      <c r="AP526" s="47"/>
      <c r="AQ526" s="47"/>
      <c r="AR526" s="47"/>
      <c r="AS526" s="47"/>
      <c r="AT526" s="47">
        <v>0.4</v>
      </c>
      <c r="AU526" s="47"/>
      <c r="AV526" s="47"/>
      <c r="AW526" s="47"/>
      <c r="AX526" s="45">
        <f t="shared" si="543"/>
        <v>2.56</v>
      </c>
      <c r="AY526" s="47"/>
      <c r="AZ526" s="47"/>
      <c r="BA526" s="47"/>
      <c r="BB526" s="47"/>
      <c r="BC526" s="47"/>
      <c r="BD526" s="47">
        <v>2.56</v>
      </c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5">
        <f>BP526+BQ526+BY526</f>
        <v>0</v>
      </c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5">
        <f t="shared" si="545"/>
        <v>4.8</v>
      </c>
      <c r="CA526" s="47"/>
      <c r="CB526" s="47"/>
      <c r="CC526" s="47"/>
      <c r="CD526" s="47"/>
      <c r="CE526" s="47"/>
      <c r="CF526" s="47"/>
      <c r="CG526" s="47"/>
      <c r="CH526" s="47"/>
      <c r="CI526" s="47"/>
      <c r="CJ526" s="47">
        <v>4.8</v>
      </c>
      <c r="CK526" s="45">
        <f t="shared" si="547"/>
        <v>1.1</v>
      </c>
      <c r="CL526" s="45">
        <f t="shared" si="548"/>
        <v>1.1</v>
      </c>
      <c r="CM526" s="47">
        <v>0.8</v>
      </c>
      <c r="CN526" s="47">
        <v>0.3</v>
      </c>
      <c r="CO526" s="47"/>
      <c r="CP526" s="47"/>
      <c r="CQ526" s="47"/>
      <c r="CR526" s="47"/>
      <c r="CS526" s="47"/>
      <c r="CT526" s="45"/>
      <c r="CU526" s="45">
        <f>SUM(CV526:DG526)</f>
        <v>0</v>
      </c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8"/>
      <c r="DG526" s="49"/>
      <c r="DH526" s="28"/>
    </row>
    <row r="527" spans="1:112" ht="12.75" hidden="1">
      <c r="A527" s="29"/>
      <c r="B527" s="50" t="s">
        <v>1153</v>
      </c>
      <c r="C527" s="27">
        <f t="shared" si="530"/>
        <v>137.80100000000002</v>
      </c>
      <c r="D527" s="45">
        <f t="shared" si="531"/>
        <v>137.20100000000002</v>
      </c>
      <c r="E527" s="45">
        <f t="shared" si="532"/>
        <v>124.34100000000001</v>
      </c>
      <c r="F527" s="45">
        <f t="shared" si="533"/>
        <v>95.5</v>
      </c>
      <c r="G527" s="46">
        <v>79</v>
      </c>
      <c r="H527" s="46">
        <v>16.5</v>
      </c>
      <c r="I527" s="45">
        <f t="shared" si="534"/>
        <v>0</v>
      </c>
      <c r="J527" s="46">
        <f aca="true" t="shared" si="550" ref="J527:O527">J528+J529+J530</f>
        <v>0</v>
      </c>
      <c r="K527" s="46">
        <f t="shared" si="550"/>
        <v>0</v>
      </c>
      <c r="L527" s="46">
        <f t="shared" si="550"/>
        <v>0</v>
      </c>
      <c r="M527" s="46">
        <f t="shared" si="550"/>
        <v>0</v>
      </c>
      <c r="N527" s="46">
        <f t="shared" si="550"/>
        <v>0</v>
      </c>
      <c r="O527" s="46">
        <f t="shared" si="550"/>
        <v>0</v>
      </c>
      <c r="P527" s="45">
        <f t="shared" si="536"/>
        <v>28.841</v>
      </c>
      <c r="Q527" s="46">
        <f t="shared" si="500"/>
        <v>23.858</v>
      </c>
      <c r="R527" s="46">
        <f t="shared" si="501"/>
        <v>4.983</v>
      </c>
      <c r="S527" s="46">
        <f>S528+S529+S530</f>
        <v>0</v>
      </c>
      <c r="T527" s="45">
        <f t="shared" si="537"/>
        <v>10.36</v>
      </c>
      <c r="U527" s="46">
        <f>U528+U529+U530</f>
        <v>0</v>
      </c>
      <c r="V527" s="46">
        <f>V528+V529+V530</f>
        <v>0</v>
      </c>
      <c r="W527" s="46">
        <f>W528+W529+W530</f>
        <v>0</v>
      </c>
      <c r="X527" s="46">
        <f>X528+X529+X530</f>
        <v>0</v>
      </c>
      <c r="Y527" s="46">
        <f>Y528+Y529+Y530</f>
        <v>0</v>
      </c>
      <c r="Z527" s="45">
        <f t="shared" si="538"/>
        <v>0.2</v>
      </c>
      <c r="AA527" s="46">
        <v>0.2</v>
      </c>
      <c r="AB527" s="46">
        <f>AB528+AB529+AB530</f>
        <v>0</v>
      </c>
      <c r="AC527" s="45">
        <f t="shared" si="539"/>
        <v>7.3999999999999995</v>
      </c>
      <c r="AD527" s="46">
        <f>AD528+AD529+AD530</f>
        <v>0</v>
      </c>
      <c r="AE527" s="46">
        <v>6.8</v>
      </c>
      <c r="AF527" s="46">
        <v>0.6</v>
      </c>
      <c r="AG527" s="46"/>
      <c r="AH527" s="46"/>
      <c r="AI527" s="46">
        <f aca="true" t="shared" si="551" ref="AI527:AN527">AI528+AI529+AI530</f>
        <v>0</v>
      </c>
      <c r="AJ527" s="46">
        <f t="shared" si="551"/>
        <v>0</v>
      </c>
      <c r="AK527" s="46">
        <f t="shared" si="551"/>
        <v>0</v>
      </c>
      <c r="AL527" s="46">
        <f t="shared" si="551"/>
        <v>0</v>
      </c>
      <c r="AM527" s="46">
        <f t="shared" si="551"/>
        <v>0</v>
      </c>
      <c r="AN527" s="46">
        <f t="shared" si="551"/>
        <v>0</v>
      </c>
      <c r="AO527" s="45">
        <f t="shared" si="541"/>
        <v>0.2</v>
      </c>
      <c r="AP527" s="46">
        <f>AP528+AP529+AP530</f>
        <v>0</v>
      </c>
      <c r="AQ527" s="46">
        <f>AQ528+AQ529+AQ530</f>
        <v>0</v>
      </c>
      <c r="AR527" s="46">
        <f>AR528+AR529+AR530</f>
        <v>0</v>
      </c>
      <c r="AS527" s="46">
        <f>AS528+AS529+AS530</f>
        <v>0</v>
      </c>
      <c r="AT527" s="46">
        <v>0.2</v>
      </c>
      <c r="AU527" s="46">
        <f>AU528+AU529+AU530</f>
        <v>0</v>
      </c>
      <c r="AV527" s="46">
        <f>AV528+AV529+AV530</f>
        <v>0</v>
      </c>
      <c r="AW527" s="46">
        <f>AW528+AW529+AW530</f>
        <v>0</v>
      </c>
      <c r="AX527" s="45">
        <f t="shared" si="543"/>
        <v>2.56</v>
      </c>
      <c r="AY527" s="46">
        <f>AY528+AY529+AY530</f>
        <v>0</v>
      </c>
      <c r="AZ527" s="46">
        <f>AZ528+AZ529+AZ530</f>
        <v>0</v>
      </c>
      <c r="BA527" s="46">
        <f>BA528+BA529+BA530</f>
        <v>0</v>
      </c>
      <c r="BB527" s="46">
        <f>BB528+BB529+BB530</f>
        <v>0</v>
      </c>
      <c r="BC527" s="46">
        <f>BC528+BC529+BC530</f>
        <v>0</v>
      </c>
      <c r="BD527" s="47">
        <v>2.56</v>
      </c>
      <c r="BE527" s="46">
        <f aca="true" t="shared" si="552" ref="BE527:BY527">BE528+BE529+BE530</f>
        <v>0</v>
      </c>
      <c r="BF527" s="46">
        <f t="shared" si="552"/>
        <v>0</v>
      </c>
      <c r="BG527" s="46">
        <f t="shared" si="552"/>
        <v>0</v>
      </c>
      <c r="BH527" s="46">
        <f t="shared" si="552"/>
        <v>0</v>
      </c>
      <c r="BI527" s="46">
        <f t="shared" si="552"/>
        <v>0</v>
      </c>
      <c r="BJ527" s="46">
        <f t="shared" si="552"/>
        <v>0</v>
      </c>
      <c r="BK527" s="46">
        <f t="shared" si="552"/>
        <v>0</v>
      </c>
      <c r="BL527" s="46">
        <f t="shared" si="552"/>
        <v>0</v>
      </c>
      <c r="BM527" s="46">
        <f t="shared" si="552"/>
        <v>0</v>
      </c>
      <c r="BN527" s="46">
        <f t="shared" si="552"/>
        <v>0</v>
      </c>
      <c r="BO527" s="46">
        <f t="shared" si="552"/>
        <v>0</v>
      </c>
      <c r="BP527" s="46">
        <f t="shared" si="552"/>
        <v>0</v>
      </c>
      <c r="BQ527" s="46">
        <f t="shared" si="552"/>
        <v>0</v>
      </c>
      <c r="BR527" s="46">
        <f t="shared" si="552"/>
        <v>0</v>
      </c>
      <c r="BS527" s="46">
        <f t="shared" si="552"/>
        <v>0</v>
      </c>
      <c r="BT527" s="46">
        <f t="shared" si="552"/>
        <v>0</v>
      </c>
      <c r="BU527" s="46">
        <f t="shared" si="552"/>
        <v>0</v>
      </c>
      <c r="BV527" s="46">
        <f t="shared" si="552"/>
        <v>0</v>
      </c>
      <c r="BW527" s="46">
        <f t="shared" si="552"/>
        <v>0</v>
      </c>
      <c r="BX527" s="46">
        <f t="shared" si="552"/>
        <v>0</v>
      </c>
      <c r="BY527" s="46">
        <f t="shared" si="552"/>
        <v>0</v>
      </c>
      <c r="BZ527" s="45">
        <f t="shared" si="545"/>
        <v>2.5</v>
      </c>
      <c r="CA527" s="46">
        <f aca="true" t="shared" si="553" ref="CA527:CI527">CA528+CA529+CA530</f>
        <v>0</v>
      </c>
      <c r="CB527" s="46">
        <f t="shared" si="553"/>
        <v>0</v>
      </c>
      <c r="CC527" s="46">
        <f t="shared" si="553"/>
        <v>0</v>
      </c>
      <c r="CD527" s="46">
        <f t="shared" si="553"/>
        <v>0</v>
      </c>
      <c r="CE527" s="46">
        <f t="shared" si="553"/>
        <v>0</v>
      </c>
      <c r="CF527" s="46">
        <f t="shared" si="553"/>
        <v>0</v>
      </c>
      <c r="CG527" s="46">
        <f t="shared" si="553"/>
        <v>0</v>
      </c>
      <c r="CH527" s="46">
        <f t="shared" si="553"/>
        <v>0</v>
      </c>
      <c r="CI527" s="46">
        <f t="shared" si="553"/>
        <v>0</v>
      </c>
      <c r="CJ527" s="46">
        <v>2.5</v>
      </c>
      <c r="CK527" s="45">
        <f t="shared" si="547"/>
        <v>0.6</v>
      </c>
      <c r="CL527" s="45">
        <f t="shared" si="548"/>
        <v>0.6</v>
      </c>
      <c r="CM527" s="46">
        <v>0.5</v>
      </c>
      <c r="CN527" s="46">
        <v>0.1</v>
      </c>
      <c r="CO527" s="46">
        <f aca="true" t="shared" si="554" ref="CO527:DG527">CO528+CO529+CO530</f>
        <v>0</v>
      </c>
      <c r="CP527" s="46">
        <f t="shared" si="554"/>
        <v>0</v>
      </c>
      <c r="CQ527" s="46">
        <f t="shared" si="554"/>
        <v>0</v>
      </c>
      <c r="CR527" s="46">
        <f t="shared" si="554"/>
        <v>0</v>
      </c>
      <c r="CS527" s="46">
        <f t="shared" si="554"/>
        <v>0</v>
      </c>
      <c r="CT527" s="46">
        <f t="shared" si="554"/>
        <v>0</v>
      </c>
      <c r="CU527" s="46">
        <f t="shared" si="554"/>
        <v>0</v>
      </c>
      <c r="CV527" s="46">
        <f t="shared" si="554"/>
        <v>0</v>
      </c>
      <c r="CW527" s="46">
        <f t="shared" si="554"/>
        <v>0</v>
      </c>
      <c r="CX527" s="46">
        <f t="shared" si="554"/>
        <v>0</v>
      </c>
      <c r="CY527" s="46">
        <f t="shared" si="554"/>
        <v>0</v>
      </c>
      <c r="CZ527" s="46">
        <f t="shared" si="554"/>
        <v>0</v>
      </c>
      <c r="DA527" s="46">
        <f t="shared" si="554"/>
        <v>0</v>
      </c>
      <c r="DB527" s="46">
        <f t="shared" si="554"/>
        <v>0</v>
      </c>
      <c r="DC527" s="46">
        <f t="shared" si="554"/>
        <v>0</v>
      </c>
      <c r="DD527" s="46">
        <f t="shared" si="554"/>
        <v>0</v>
      </c>
      <c r="DE527" s="46">
        <f t="shared" si="554"/>
        <v>0</v>
      </c>
      <c r="DF527" s="46">
        <f t="shared" si="554"/>
        <v>0</v>
      </c>
      <c r="DG527" s="46">
        <f t="shared" si="554"/>
        <v>0</v>
      </c>
      <c r="DH527" s="28"/>
    </row>
    <row r="528" spans="1:112" ht="12.75" hidden="1">
      <c r="A528" s="29" t="s">
        <v>123</v>
      </c>
      <c r="B528" s="30" t="s">
        <v>267</v>
      </c>
      <c r="C528" s="27">
        <f t="shared" si="530"/>
        <v>435.8336</v>
      </c>
      <c r="D528" s="45">
        <f t="shared" si="531"/>
        <v>433.73359999999997</v>
      </c>
      <c r="E528" s="45">
        <f t="shared" si="532"/>
        <v>373.4136</v>
      </c>
      <c r="F528" s="45">
        <f t="shared" si="533"/>
        <v>286.8</v>
      </c>
      <c r="G528" s="45">
        <f>G529+G530</f>
        <v>237.1</v>
      </c>
      <c r="H528" s="45">
        <f>H529+H530</f>
        <v>49.7</v>
      </c>
      <c r="I528" s="45">
        <f t="shared" si="534"/>
        <v>0</v>
      </c>
      <c r="J528" s="45">
        <f aca="true" t="shared" si="555" ref="J528:O528">J529+J530</f>
        <v>0</v>
      </c>
      <c r="K528" s="45">
        <f t="shared" si="555"/>
        <v>0</v>
      </c>
      <c r="L528" s="45">
        <f t="shared" si="555"/>
        <v>0</v>
      </c>
      <c r="M528" s="45">
        <f t="shared" si="555"/>
        <v>0</v>
      </c>
      <c r="N528" s="45">
        <f t="shared" si="555"/>
        <v>0</v>
      </c>
      <c r="O528" s="45">
        <f t="shared" si="555"/>
        <v>0</v>
      </c>
      <c r="P528" s="45">
        <f t="shared" si="536"/>
        <v>86.61359999999999</v>
      </c>
      <c r="Q528" s="45">
        <f>Q529+Q530</f>
        <v>71.60419999999999</v>
      </c>
      <c r="R528" s="45">
        <f>R529+R530</f>
        <v>15.0094</v>
      </c>
      <c r="S528" s="45">
        <f>S529+S530</f>
        <v>0</v>
      </c>
      <c r="T528" s="45">
        <f t="shared" si="537"/>
        <v>52.52000000000001</v>
      </c>
      <c r="U528" s="45">
        <f>U529+U530</f>
        <v>0</v>
      </c>
      <c r="V528" s="45">
        <f>V529+V530</f>
        <v>0</v>
      </c>
      <c r="W528" s="45">
        <f>W529+W530</f>
        <v>0</v>
      </c>
      <c r="X528" s="45">
        <f>X529+X530</f>
        <v>0</v>
      </c>
      <c r="Y528" s="45">
        <f>Y529+Y530</f>
        <v>0</v>
      </c>
      <c r="Z528" s="45">
        <f t="shared" si="538"/>
        <v>0.5</v>
      </c>
      <c r="AA528" s="45">
        <f>AA529+AA530</f>
        <v>0.5</v>
      </c>
      <c r="AB528" s="45">
        <f>AB529+AB530</f>
        <v>0</v>
      </c>
      <c r="AC528" s="45">
        <f t="shared" si="539"/>
        <v>46.20000000000001</v>
      </c>
      <c r="AD528" s="45">
        <f aca="true" t="shared" si="556" ref="AD528:AN528">AD529+AD530</f>
        <v>0</v>
      </c>
      <c r="AE528" s="45">
        <f t="shared" si="556"/>
        <v>41.7</v>
      </c>
      <c r="AF528" s="45">
        <f t="shared" si="556"/>
        <v>3.2</v>
      </c>
      <c r="AG528" s="45">
        <f t="shared" si="556"/>
        <v>0.7</v>
      </c>
      <c r="AH528" s="45">
        <f t="shared" si="556"/>
        <v>0.6</v>
      </c>
      <c r="AI528" s="45">
        <f t="shared" si="556"/>
        <v>0</v>
      </c>
      <c r="AJ528" s="45">
        <f t="shared" si="556"/>
        <v>0</v>
      </c>
      <c r="AK528" s="45">
        <f t="shared" si="556"/>
        <v>0</v>
      </c>
      <c r="AL528" s="45">
        <f t="shared" si="556"/>
        <v>0</v>
      </c>
      <c r="AM528" s="45">
        <f t="shared" si="556"/>
        <v>0</v>
      </c>
      <c r="AN528" s="45">
        <f t="shared" si="556"/>
        <v>0</v>
      </c>
      <c r="AO528" s="45">
        <f t="shared" si="541"/>
        <v>0.7</v>
      </c>
      <c r="AP528" s="45">
        <f aca="true" t="shared" si="557" ref="AP528:AW528">AP529+AP530</f>
        <v>0</v>
      </c>
      <c r="AQ528" s="45">
        <f t="shared" si="557"/>
        <v>0</v>
      </c>
      <c r="AR528" s="45">
        <f t="shared" si="557"/>
        <v>0</v>
      </c>
      <c r="AS528" s="45">
        <f t="shared" si="557"/>
        <v>0</v>
      </c>
      <c r="AT528" s="45">
        <f t="shared" si="557"/>
        <v>0.7</v>
      </c>
      <c r="AU528" s="45">
        <f t="shared" si="557"/>
        <v>0</v>
      </c>
      <c r="AV528" s="45">
        <f t="shared" si="557"/>
        <v>0</v>
      </c>
      <c r="AW528" s="45">
        <f t="shared" si="557"/>
        <v>0</v>
      </c>
      <c r="AX528" s="45">
        <f t="shared" si="543"/>
        <v>5.12</v>
      </c>
      <c r="AY528" s="45">
        <f aca="true" t="shared" si="558" ref="AY528:BY528">AY529+AY530</f>
        <v>0</v>
      </c>
      <c r="AZ528" s="45">
        <f t="shared" si="558"/>
        <v>0</v>
      </c>
      <c r="BA528" s="45">
        <f t="shared" si="558"/>
        <v>0</v>
      </c>
      <c r="BB528" s="45">
        <f t="shared" si="558"/>
        <v>0</v>
      </c>
      <c r="BC528" s="45">
        <f t="shared" si="558"/>
        <v>0</v>
      </c>
      <c r="BD528" s="45">
        <f t="shared" si="558"/>
        <v>5.12</v>
      </c>
      <c r="BE528" s="45">
        <f t="shared" si="558"/>
        <v>0</v>
      </c>
      <c r="BF528" s="45">
        <f t="shared" si="558"/>
        <v>0</v>
      </c>
      <c r="BG528" s="45">
        <f t="shared" si="558"/>
        <v>0</v>
      </c>
      <c r="BH528" s="45">
        <f t="shared" si="558"/>
        <v>0</v>
      </c>
      <c r="BI528" s="45">
        <f t="shared" si="558"/>
        <v>0</v>
      </c>
      <c r="BJ528" s="45">
        <f t="shared" si="558"/>
        <v>0</v>
      </c>
      <c r="BK528" s="45">
        <f t="shared" si="558"/>
        <v>0</v>
      </c>
      <c r="BL528" s="45">
        <f t="shared" si="558"/>
        <v>0</v>
      </c>
      <c r="BM528" s="45">
        <f t="shared" si="558"/>
        <v>0</v>
      </c>
      <c r="BN528" s="45">
        <f t="shared" si="558"/>
        <v>0</v>
      </c>
      <c r="BO528" s="45">
        <f t="shared" si="558"/>
        <v>0</v>
      </c>
      <c r="BP528" s="45">
        <f t="shared" si="558"/>
        <v>0</v>
      </c>
      <c r="BQ528" s="45">
        <f t="shared" si="558"/>
        <v>0</v>
      </c>
      <c r="BR528" s="45">
        <f t="shared" si="558"/>
        <v>0</v>
      </c>
      <c r="BS528" s="45">
        <f t="shared" si="558"/>
        <v>0</v>
      </c>
      <c r="BT528" s="45">
        <f t="shared" si="558"/>
        <v>0</v>
      </c>
      <c r="BU528" s="45">
        <f t="shared" si="558"/>
        <v>0</v>
      </c>
      <c r="BV528" s="45">
        <f t="shared" si="558"/>
        <v>0</v>
      </c>
      <c r="BW528" s="45">
        <f t="shared" si="558"/>
        <v>0</v>
      </c>
      <c r="BX528" s="45">
        <f t="shared" si="558"/>
        <v>0</v>
      </c>
      <c r="BY528" s="45">
        <f t="shared" si="558"/>
        <v>0</v>
      </c>
      <c r="BZ528" s="45">
        <f t="shared" si="545"/>
        <v>7.8</v>
      </c>
      <c r="CA528" s="45">
        <f aca="true" t="shared" si="559" ref="CA528:CJ528">CA529+CA530</f>
        <v>0</v>
      </c>
      <c r="CB528" s="45">
        <f t="shared" si="559"/>
        <v>0</v>
      </c>
      <c r="CC528" s="45">
        <f t="shared" si="559"/>
        <v>0</v>
      </c>
      <c r="CD528" s="45">
        <f t="shared" si="559"/>
        <v>0</v>
      </c>
      <c r="CE528" s="45">
        <f t="shared" si="559"/>
        <v>0</v>
      </c>
      <c r="CF528" s="45">
        <f t="shared" si="559"/>
        <v>0</v>
      </c>
      <c r="CG528" s="45">
        <f t="shared" si="559"/>
        <v>0</v>
      </c>
      <c r="CH528" s="45">
        <f t="shared" si="559"/>
        <v>0</v>
      </c>
      <c r="CI528" s="45">
        <f t="shared" si="559"/>
        <v>0</v>
      </c>
      <c r="CJ528" s="45">
        <f t="shared" si="559"/>
        <v>7.8</v>
      </c>
      <c r="CK528" s="45">
        <f t="shared" si="547"/>
        <v>2.0999999999999996</v>
      </c>
      <c r="CL528" s="45">
        <f t="shared" si="548"/>
        <v>2.0999999999999996</v>
      </c>
      <c r="CM528" s="45">
        <f aca="true" t="shared" si="560" ref="CM528:DG528">CM529+CM530</f>
        <v>1.4</v>
      </c>
      <c r="CN528" s="45">
        <f t="shared" si="560"/>
        <v>0.7</v>
      </c>
      <c r="CO528" s="45">
        <f t="shared" si="560"/>
        <v>0</v>
      </c>
      <c r="CP528" s="45">
        <f t="shared" si="560"/>
        <v>0</v>
      </c>
      <c r="CQ528" s="45">
        <f t="shared" si="560"/>
        <v>0</v>
      </c>
      <c r="CR528" s="45">
        <f t="shared" si="560"/>
        <v>0</v>
      </c>
      <c r="CS528" s="45">
        <f t="shared" si="560"/>
        <v>0</v>
      </c>
      <c r="CT528" s="45">
        <f t="shared" si="560"/>
        <v>0</v>
      </c>
      <c r="CU528" s="45">
        <f t="shared" si="560"/>
        <v>0</v>
      </c>
      <c r="CV528" s="45">
        <f t="shared" si="560"/>
        <v>0</v>
      </c>
      <c r="CW528" s="45">
        <f t="shared" si="560"/>
        <v>0</v>
      </c>
      <c r="CX528" s="45">
        <f t="shared" si="560"/>
        <v>0</v>
      </c>
      <c r="CY528" s="45">
        <f t="shared" si="560"/>
        <v>0</v>
      </c>
      <c r="CZ528" s="45">
        <f t="shared" si="560"/>
        <v>0</v>
      </c>
      <c r="DA528" s="45">
        <f t="shared" si="560"/>
        <v>0</v>
      </c>
      <c r="DB528" s="45">
        <f t="shared" si="560"/>
        <v>0</v>
      </c>
      <c r="DC528" s="45">
        <f t="shared" si="560"/>
        <v>0</v>
      </c>
      <c r="DD528" s="45">
        <f t="shared" si="560"/>
        <v>0</v>
      </c>
      <c r="DE528" s="45">
        <f t="shared" si="560"/>
        <v>0</v>
      </c>
      <c r="DF528" s="45">
        <f t="shared" si="560"/>
        <v>0</v>
      </c>
      <c r="DG528" s="45">
        <f t="shared" si="560"/>
        <v>0</v>
      </c>
      <c r="DH528" s="28"/>
    </row>
    <row r="529" spans="1:112" ht="12.75" hidden="1">
      <c r="A529" s="29"/>
      <c r="B529" s="31" t="s">
        <v>1154</v>
      </c>
      <c r="C529" s="27">
        <f t="shared" si="530"/>
        <v>283.03260000000006</v>
      </c>
      <c r="D529" s="45">
        <f t="shared" si="531"/>
        <v>281.53260000000006</v>
      </c>
      <c r="E529" s="45">
        <f t="shared" si="532"/>
        <v>249.07260000000002</v>
      </c>
      <c r="F529" s="45">
        <f t="shared" si="533"/>
        <v>191.3</v>
      </c>
      <c r="G529" s="46">
        <v>158.1</v>
      </c>
      <c r="H529" s="46">
        <v>33.2</v>
      </c>
      <c r="I529" s="45">
        <f t="shared" si="534"/>
        <v>0</v>
      </c>
      <c r="J529" s="47"/>
      <c r="K529" s="47"/>
      <c r="L529" s="47"/>
      <c r="M529" s="47"/>
      <c r="N529" s="47"/>
      <c r="O529" s="47"/>
      <c r="P529" s="45">
        <f t="shared" si="536"/>
        <v>57.7726</v>
      </c>
      <c r="Q529" s="46">
        <f aca="true" t="shared" si="561" ref="Q529:R531">G529*30.2%</f>
        <v>47.746199999999995</v>
      </c>
      <c r="R529" s="46">
        <f t="shared" si="561"/>
        <v>10.0264</v>
      </c>
      <c r="S529" s="46"/>
      <c r="T529" s="45">
        <f t="shared" si="537"/>
        <v>27.16</v>
      </c>
      <c r="U529" s="45">
        <f>SUM(V529:Y529)</f>
        <v>0</v>
      </c>
      <c r="V529" s="47"/>
      <c r="W529" s="47"/>
      <c r="X529" s="47"/>
      <c r="Y529" s="47"/>
      <c r="Z529" s="45">
        <f t="shared" si="538"/>
        <v>0.3</v>
      </c>
      <c r="AA529" s="47">
        <v>0.3</v>
      </c>
      <c r="AB529" s="47"/>
      <c r="AC529" s="45">
        <f t="shared" si="539"/>
        <v>23.8</v>
      </c>
      <c r="AD529" s="47"/>
      <c r="AE529" s="47">
        <v>19.8</v>
      </c>
      <c r="AF529" s="47">
        <v>2.7</v>
      </c>
      <c r="AG529" s="47">
        <v>0.7</v>
      </c>
      <c r="AH529" s="47">
        <v>0.6</v>
      </c>
      <c r="AI529" s="47"/>
      <c r="AJ529" s="45">
        <f>SUM(AK529:AN529)</f>
        <v>0</v>
      </c>
      <c r="AK529" s="47"/>
      <c r="AL529" s="47"/>
      <c r="AM529" s="47"/>
      <c r="AN529" s="47"/>
      <c r="AO529" s="45">
        <f t="shared" si="541"/>
        <v>0.5</v>
      </c>
      <c r="AP529" s="47"/>
      <c r="AQ529" s="47"/>
      <c r="AR529" s="47"/>
      <c r="AS529" s="47"/>
      <c r="AT529" s="47">
        <v>0.5</v>
      </c>
      <c r="AU529" s="47"/>
      <c r="AV529" s="47"/>
      <c r="AW529" s="47"/>
      <c r="AX529" s="45">
        <f t="shared" si="543"/>
        <v>2.56</v>
      </c>
      <c r="AY529" s="47"/>
      <c r="AZ529" s="47"/>
      <c r="BA529" s="47"/>
      <c r="BB529" s="47"/>
      <c r="BC529" s="47"/>
      <c r="BD529" s="47">
        <v>2.56</v>
      </c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5">
        <f>BP529+BQ529+BY529</f>
        <v>0</v>
      </c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5">
        <f t="shared" si="545"/>
        <v>5.3</v>
      </c>
      <c r="CA529" s="47"/>
      <c r="CB529" s="47"/>
      <c r="CC529" s="47"/>
      <c r="CD529" s="47"/>
      <c r="CE529" s="47"/>
      <c r="CF529" s="47"/>
      <c r="CG529" s="47"/>
      <c r="CH529" s="47"/>
      <c r="CI529" s="47"/>
      <c r="CJ529" s="47">
        <v>5.3</v>
      </c>
      <c r="CK529" s="45">
        <f t="shared" si="547"/>
        <v>1.5</v>
      </c>
      <c r="CL529" s="45">
        <f t="shared" si="548"/>
        <v>1.5</v>
      </c>
      <c r="CM529" s="47">
        <v>0.9</v>
      </c>
      <c r="CN529" s="47">
        <v>0.6</v>
      </c>
      <c r="CO529" s="47"/>
      <c r="CP529" s="47"/>
      <c r="CQ529" s="47"/>
      <c r="CR529" s="47"/>
      <c r="CS529" s="47"/>
      <c r="CT529" s="45"/>
      <c r="CU529" s="45">
        <f>SUM(CV529:DG529)</f>
        <v>0</v>
      </c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8"/>
      <c r="DG529" s="49"/>
      <c r="DH529" s="28"/>
    </row>
    <row r="530" spans="1:112" ht="12.75" hidden="1">
      <c r="A530" s="29"/>
      <c r="B530" s="31" t="s">
        <v>1155</v>
      </c>
      <c r="C530" s="27">
        <f t="shared" si="530"/>
        <v>152.801</v>
      </c>
      <c r="D530" s="45">
        <f t="shared" si="531"/>
        <v>152.201</v>
      </c>
      <c r="E530" s="45">
        <f t="shared" si="532"/>
        <v>124.34100000000001</v>
      </c>
      <c r="F530" s="45">
        <f t="shared" si="533"/>
        <v>95.5</v>
      </c>
      <c r="G530" s="46">
        <v>79</v>
      </c>
      <c r="H530" s="46">
        <v>16.5</v>
      </c>
      <c r="I530" s="45">
        <f t="shared" si="534"/>
        <v>0</v>
      </c>
      <c r="J530" s="47"/>
      <c r="K530" s="47"/>
      <c r="L530" s="47"/>
      <c r="M530" s="47"/>
      <c r="N530" s="47"/>
      <c r="O530" s="47"/>
      <c r="P530" s="45">
        <f t="shared" si="536"/>
        <v>28.841</v>
      </c>
      <c r="Q530" s="46">
        <f t="shared" si="561"/>
        <v>23.858</v>
      </c>
      <c r="R530" s="46">
        <f t="shared" si="561"/>
        <v>4.983</v>
      </c>
      <c r="S530" s="46"/>
      <c r="T530" s="45">
        <f t="shared" si="537"/>
        <v>25.359999999999996</v>
      </c>
      <c r="U530" s="45">
        <f>SUM(V530:Y530)</f>
        <v>0</v>
      </c>
      <c r="V530" s="47"/>
      <c r="W530" s="47"/>
      <c r="X530" s="47"/>
      <c r="Y530" s="47"/>
      <c r="Z530" s="45">
        <f t="shared" si="538"/>
        <v>0.2</v>
      </c>
      <c r="AA530" s="47">
        <v>0.2</v>
      </c>
      <c r="AB530" s="47"/>
      <c r="AC530" s="45">
        <f t="shared" si="539"/>
        <v>22.4</v>
      </c>
      <c r="AD530" s="47"/>
      <c r="AE530" s="47">
        <v>21.9</v>
      </c>
      <c r="AF530" s="47">
        <v>0.5</v>
      </c>
      <c r="AG530" s="47"/>
      <c r="AH530" s="47"/>
      <c r="AI530" s="47"/>
      <c r="AJ530" s="45">
        <f>SUM(AK530:AN530)</f>
        <v>0</v>
      </c>
      <c r="AK530" s="47"/>
      <c r="AL530" s="47"/>
      <c r="AM530" s="47"/>
      <c r="AN530" s="47"/>
      <c r="AO530" s="45">
        <f t="shared" si="541"/>
        <v>0.2</v>
      </c>
      <c r="AP530" s="47"/>
      <c r="AQ530" s="47"/>
      <c r="AR530" s="47"/>
      <c r="AS530" s="47"/>
      <c r="AT530" s="47">
        <v>0.2</v>
      </c>
      <c r="AU530" s="47"/>
      <c r="AV530" s="47"/>
      <c r="AW530" s="47"/>
      <c r="AX530" s="45">
        <f t="shared" si="543"/>
        <v>2.56</v>
      </c>
      <c r="AY530" s="47"/>
      <c r="AZ530" s="47"/>
      <c r="BA530" s="47"/>
      <c r="BB530" s="47"/>
      <c r="BC530" s="47"/>
      <c r="BD530" s="47">
        <v>2.56</v>
      </c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5">
        <f>BP530+BQ530+BY530</f>
        <v>0</v>
      </c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5">
        <f t="shared" si="545"/>
        <v>2.5</v>
      </c>
      <c r="CA530" s="47"/>
      <c r="CB530" s="47"/>
      <c r="CC530" s="47"/>
      <c r="CD530" s="47"/>
      <c r="CE530" s="47"/>
      <c r="CF530" s="47"/>
      <c r="CG530" s="47"/>
      <c r="CH530" s="47"/>
      <c r="CI530" s="47"/>
      <c r="CJ530" s="47">
        <v>2.5</v>
      </c>
      <c r="CK530" s="45">
        <f t="shared" si="547"/>
        <v>0.6</v>
      </c>
      <c r="CL530" s="45">
        <f t="shared" si="548"/>
        <v>0.6</v>
      </c>
      <c r="CM530" s="47">
        <v>0.5</v>
      </c>
      <c r="CN530" s="47">
        <v>0.1</v>
      </c>
      <c r="CO530" s="47"/>
      <c r="CP530" s="47"/>
      <c r="CQ530" s="47"/>
      <c r="CR530" s="47"/>
      <c r="CS530" s="47"/>
      <c r="CT530" s="45"/>
      <c r="CU530" s="45">
        <f>SUM(CV530:DG530)</f>
        <v>0</v>
      </c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8"/>
      <c r="DG530" s="49"/>
      <c r="DH530" s="28"/>
    </row>
    <row r="531" spans="1:112" ht="12.75" hidden="1">
      <c r="A531" s="29" t="s">
        <v>124</v>
      </c>
      <c r="B531" s="31" t="s">
        <v>268</v>
      </c>
      <c r="C531" s="27">
        <f t="shared" si="530"/>
        <v>0</v>
      </c>
      <c r="D531" s="45">
        <f t="shared" si="531"/>
        <v>0</v>
      </c>
      <c r="E531" s="45">
        <f t="shared" si="532"/>
        <v>0</v>
      </c>
      <c r="F531" s="45">
        <f t="shared" si="533"/>
        <v>0</v>
      </c>
      <c r="G531" s="46"/>
      <c r="H531" s="46"/>
      <c r="I531" s="45">
        <f t="shared" si="534"/>
        <v>0</v>
      </c>
      <c r="J531" s="47"/>
      <c r="K531" s="47"/>
      <c r="L531" s="47"/>
      <c r="M531" s="47"/>
      <c r="N531" s="47"/>
      <c r="O531" s="47"/>
      <c r="P531" s="45">
        <f t="shared" si="536"/>
        <v>0</v>
      </c>
      <c r="Q531" s="46">
        <f t="shared" si="561"/>
        <v>0</v>
      </c>
      <c r="R531" s="46">
        <f t="shared" si="561"/>
        <v>0</v>
      </c>
      <c r="S531" s="46"/>
      <c r="T531" s="45">
        <f t="shared" si="537"/>
        <v>0</v>
      </c>
      <c r="U531" s="45">
        <f>SUM(V531:Y531)</f>
        <v>0</v>
      </c>
      <c r="V531" s="47"/>
      <c r="W531" s="47"/>
      <c r="X531" s="47"/>
      <c r="Y531" s="47"/>
      <c r="Z531" s="45">
        <f t="shared" si="538"/>
        <v>0</v>
      </c>
      <c r="AA531" s="47"/>
      <c r="AB531" s="47"/>
      <c r="AC531" s="45">
        <f t="shared" si="539"/>
        <v>0</v>
      </c>
      <c r="AD531" s="47"/>
      <c r="AE531" s="47"/>
      <c r="AF531" s="47"/>
      <c r="AG531" s="47"/>
      <c r="AH531" s="47"/>
      <c r="AI531" s="47"/>
      <c r="AJ531" s="45">
        <f>SUM(AK531:AN531)</f>
        <v>0</v>
      </c>
      <c r="AK531" s="47"/>
      <c r="AL531" s="47"/>
      <c r="AM531" s="47"/>
      <c r="AN531" s="47"/>
      <c r="AO531" s="45">
        <f t="shared" si="541"/>
        <v>0</v>
      </c>
      <c r="AP531" s="47"/>
      <c r="AQ531" s="47"/>
      <c r="AR531" s="47"/>
      <c r="AS531" s="47"/>
      <c r="AT531" s="47"/>
      <c r="AU531" s="47"/>
      <c r="AV531" s="47"/>
      <c r="AW531" s="47"/>
      <c r="AX531" s="45">
        <f t="shared" si="543"/>
        <v>0</v>
      </c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5">
        <f>BP531+BQ531+BY531</f>
        <v>0</v>
      </c>
      <c r="BP531" s="47"/>
      <c r="BQ531" s="47">
        <f>SUM(BR531:BX531)</f>
        <v>0</v>
      </c>
      <c r="BR531" s="47"/>
      <c r="BS531" s="47"/>
      <c r="BT531" s="47"/>
      <c r="BU531" s="47"/>
      <c r="BV531" s="47"/>
      <c r="BW531" s="47"/>
      <c r="BX531" s="47"/>
      <c r="BY531" s="47"/>
      <c r="BZ531" s="45">
        <f t="shared" si="545"/>
        <v>0</v>
      </c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5">
        <f t="shared" si="547"/>
        <v>0</v>
      </c>
      <c r="CL531" s="45">
        <f t="shared" si="548"/>
        <v>0</v>
      </c>
      <c r="CM531" s="47"/>
      <c r="CN531" s="47"/>
      <c r="CO531" s="47"/>
      <c r="CP531" s="47"/>
      <c r="CQ531" s="47"/>
      <c r="CR531" s="47"/>
      <c r="CS531" s="47"/>
      <c r="CT531" s="45"/>
      <c r="CU531" s="45">
        <f>SUM(CV531:DG531)</f>
        <v>0</v>
      </c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8"/>
      <c r="DG531" s="49"/>
      <c r="DH531" s="28"/>
    </row>
    <row r="532" spans="1:112" ht="22.5" hidden="1">
      <c r="A532" s="29" t="s">
        <v>269</v>
      </c>
      <c r="B532" s="30" t="s">
        <v>270</v>
      </c>
      <c r="C532" s="27">
        <f t="shared" si="530"/>
        <v>325.3612</v>
      </c>
      <c r="D532" s="45">
        <f t="shared" si="531"/>
        <v>324.0612</v>
      </c>
      <c r="E532" s="45">
        <f t="shared" si="532"/>
        <v>300.2412</v>
      </c>
      <c r="F532" s="45">
        <f t="shared" si="533"/>
        <v>230.6</v>
      </c>
      <c r="G532" s="45">
        <f>G533+G534</f>
        <v>197.6</v>
      </c>
      <c r="H532" s="45">
        <f>H533+H534</f>
        <v>33</v>
      </c>
      <c r="I532" s="45">
        <f t="shared" si="534"/>
        <v>0</v>
      </c>
      <c r="J532" s="45">
        <f aca="true" t="shared" si="562" ref="J532:O532">J533+J534</f>
        <v>0</v>
      </c>
      <c r="K532" s="45">
        <f t="shared" si="562"/>
        <v>0</v>
      </c>
      <c r="L532" s="45">
        <f t="shared" si="562"/>
        <v>0</v>
      </c>
      <c r="M532" s="45">
        <f t="shared" si="562"/>
        <v>0</v>
      </c>
      <c r="N532" s="45">
        <f t="shared" si="562"/>
        <v>0</v>
      </c>
      <c r="O532" s="45">
        <f t="shared" si="562"/>
        <v>0</v>
      </c>
      <c r="P532" s="45">
        <f t="shared" si="536"/>
        <v>69.6412</v>
      </c>
      <c r="Q532" s="45">
        <f>Q533+Q534</f>
        <v>59.675200000000004</v>
      </c>
      <c r="R532" s="45">
        <f>R533+R534</f>
        <v>9.966</v>
      </c>
      <c r="S532" s="45">
        <f>S533+S534</f>
        <v>0</v>
      </c>
      <c r="T532" s="45">
        <f t="shared" si="537"/>
        <v>17.52</v>
      </c>
      <c r="U532" s="45">
        <f>U533+U534</f>
        <v>0</v>
      </c>
      <c r="V532" s="45">
        <f>V533+V534</f>
        <v>0</v>
      </c>
      <c r="W532" s="45">
        <f>W533+W534</f>
        <v>0</v>
      </c>
      <c r="X532" s="45">
        <f>X533+X534</f>
        <v>0</v>
      </c>
      <c r="Y532" s="45">
        <f>Y533+Y534</f>
        <v>0</v>
      </c>
      <c r="Z532" s="45">
        <f t="shared" si="538"/>
        <v>0.4</v>
      </c>
      <c r="AA532" s="45">
        <f>AA533+AA534</f>
        <v>0.4</v>
      </c>
      <c r="AB532" s="45">
        <f>AB533+AB534</f>
        <v>0</v>
      </c>
      <c r="AC532" s="45">
        <f t="shared" si="539"/>
        <v>11.5</v>
      </c>
      <c r="AD532" s="45">
        <f aca="true" t="shared" si="563" ref="AD532:AN532">AD533+AD534</f>
        <v>0</v>
      </c>
      <c r="AE532" s="45">
        <f t="shared" si="563"/>
        <v>10</v>
      </c>
      <c r="AF532" s="45">
        <f t="shared" si="563"/>
        <v>1.5</v>
      </c>
      <c r="AG532" s="45">
        <f t="shared" si="563"/>
        <v>0</v>
      </c>
      <c r="AH532" s="45">
        <f t="shared" si="563"/>
        <v>0</v>
      </c>
      <c r="AI532" s="45">
        <f t="shared" si="563"/>
        <v>0</v>
      </c>
      <c r="AJ532" s="45">
        <f t="shared" si="563"/>
        <v>0</v>
      </c>
      <c r="AK532" s="45">
        <f t="shared" si="563"/>
        <v>0</v>
      </c>
      <c r="AL532" s="45">
        <f t="shared" si="563"/>
        <v>0</v>
      </c>
      <c r="AM532" s="45">
        <f t="shared" si="563"/>
        <v>0</v>
      </c>
      <c r="AN532" s="45">
        <f t="shared" si="563"/>
        <v>0</v>
      </c>
      <c r="AO532" s="45">
        <f t="shared" si="541"/>
        <v>0.5</v>
      </c>
      <c r="AP532" s="45">
        <f aca="true" t="shared" si="564" ref="AP532:AW532">AP533+AP534</f>
        <v>0</v>
      </c>
      <c r="AQ532" s="45">
        <f t="shared" si="564"/>
        <v>0</v>
      </c>
      <c r="AR532" s="45">
        <f t="shared" si="564"/>
        <v>0</v>
      </c>
      <c r="AS532" s="45">
        <f t="shared" si="564"/>
        <v>0</v>
      </c>
      <c r="AT532" s="45">
        <f t="shared" si="564"/>
        <v>0.5</v>
      </c>
      <c r="AU532" s="45">
        <f t="shared" si="564"/>
        <v>0</v>
      </c>
      <c r="AV532" s="45">
        <f t="shared" si="564"/>
        <v>0</v>
      </c>
      <c r="AW532" s="45">
        <f t="shared" si="564"/>
        <v>0</v>
      </c>
      <c r="AX532" s="45">
        <f t="shared" si="543"/>
        <v>5.12</v>
      </c>
      <c r="AY532" s="45">
        <f aca="true" t="shared" si="565" ref="AY532:BY532">AY533+AY534</f>
        <v>0</v>
      </c>
      <c r="AZ532" s="45">
        <f t="shared" si="565"/>
        <v>0</v>
      </c>
      <c r="BA532" s="45">
        <f t="shared" si="565"/>
        <v>0</v>
      </c>
      <c r="BB532" s="45">
        <f t="shared" si="565"/>
        <v>0</v>
      </c>
      <c r="BC532" s="45">
        <f t="shared" si="565"/>
        <v>0</v>
      </c>
      <c r="BD532" s="45">
        <f t="shared" si="565"/>
        <v>5.12</v>
      </c>
      <c r="BE532" s="45">
        <f t="shared" si="565"/>
        <v>0</v>
      </c>
      <c r="BF532" s="45">
        <f t="shared" si="565"/>
        <v>0</v>
      </c>
      <c r="BG532" s="45">
        <f t="shared" si="565"/>
        <v>0</v>
      </c>
      <c r="BH532" s="45">
        <f t="shared" si="565"/>
        <v>0</v>
      </c>
      <c r="BI532" s="45">
        <f t="shared" si="565"/>
        <v>0</v>
      </c>
      <c r="BJ532" s="45">
        <f t="shared" si="565"/>
        <v>0</v>
      </c>
      <c r="BK532" s="45">
        <f t="shared" si="565"/>
        <v>0</v>
      </c>
      <c r="BL532" s="45">
        <f t="shared" si="565"/>
        <v>0</v>
      </c>
      <c r="BM532" s="45">
        <f t="shared" si="565"/>
        <v>0</v>
      </c>
      <c r="BN532" s="45">
        <f t="shared" si="565"/>
        <v>0</v>
      </c>
      <c r="BO532" s="45">
        <f t="shared" si="565"/>
        <v>0</v>
      </c>
      <c r="BP532" s="45">
        <f t="shared" si="565"/>
        <v>0</v>
      </c>
      <c r="BQ532" s="45">
        <f t="shared" si="565"/>
        <v>0</v>
      </c>
      <c r="BR532" s="45">
        <f t="shared" si="565"/>
        <v>0</v>
      </c>
      <c r="BS532" s="45">
        <f t="shared" si="565"/>
        <v>0</v>
      </c>
      <c r="BT532" s="45">
        <f t="shared" si="565"/>
        <v>0</v>
      </c>
      <c r="BU532" s="45">
        <f t="shared" si="565"/>
        <v>0</v>
      </c>
      <c r="BV532" s="45">
        <f t="shared" si="565"/>
        <v>0</v>
      </c>
      <c r="BW532" s="45">
        <f t="shared" si="565"/>
        <v>0</v>
      </c>
      <c r="BX532" s="45">
        <f t="shared" si="565"/>
        <v>0</v>
      </c>
      <c r="BY532" s="45">
        <f t="shared" si="565"/>
        <v>0</v>
      </c>
      <c r="BZ532" s="45">
        <f t="shared" si="545"/>
        <v>6.300000000000001</v>
      </c>
      <c r="CA532" s="45">
        <f aca="true" t="shared" si="566" ref="CA532:CJ532">CA533+CA534</f>
        <v>0</v>
      </c>
      <c r="CB532" s="45">
        <f t="shared" si="566"/>
        <v>0</v>
      </c>
      <c r="CC532" s="45">
        <f t="shared" si="566"/>
        <v>0</v>
      </c>
      <c r="CD532" s="45">
        <f t="shared" si="566"/>
        <v>0</v>
      </c>
      <c r="CE532" s="45">
        <f t="shared" si="566"/>
        <v>0</v>
      </c>
      <c r="CF532" s="45">
        <f t="shared" si="566"/>
        <v>0</v>
      </c>
      <c r="CG532" s="45">
        <f t="shared" si="566"/>
        <v>0</v>
      </c>
      <c r="CH532" s="45">
        <f t="shared" si="566"/>
        <v>0</v>
      </c>
      <c r="CI532" s="45">
        <f t="shared" si="566"/>
        <v>0</v>
      </c>
      <c r="CJ532" s="45">
        <f t="shared" si="566"/>
        <v>6.300000000000001</v>
      </c>
      <c r="CK532" s="45">
        <f t="shared" si="547"/>
        <v>1.3</v>
      </c>
      <c r="CL532" s="45">
        <f t="shared" si="548"/>
        <v>1.3</v>
      </c>
      <c r="CM532" s="45">
        <f aca="true" t="shared" si="567" ref="CM532:DG532">CM533+CM534</f>
        <v>1.1</v>
      </c>
      <c r="CN532" s="45">
        <f t="shared" si="567"/>
        <v>0.2</v>
      </c>
      <c r="CO532" s="45">
        <f t="shared" si="567"/>
        <v>0</v>
      </c>
      <c r="CP532" s="45">
        <f t="shared" si="567"/>
        <v>0</v>
      </c>
      <c r="CQ532" s="45">
        <f t="shared" si="567"/>
        <v>0</v>
      </c>
      <c r="CR532" s="45">
        <f t="shared" si="567"/>
        <v>0</v>
      </c>
      <c r="CS532" s="45">
        <f t="shared" si="567"/>
        <v>0</v>
      </c>
      <c r="CT532" s="45">
        <f t="shared" si="567"/>
        <v>0</v>
      </c>
      <c r="CU532" s="45">
        <f t="shared" si="567"/>
        <v>0</v>
      </c>
      <c r="CV532" s="45">
        <f t="shared" si="567"/>
        <v>0</v>
      </c>
      <c r="CW532" s="45">
        <f t="shared" si="567"/>
        <v>0</v>
      </c>
      <c r="CX532" s="45">
        <f t="shared" si="567"/>
        <v>0</v>
      </c>
      <c r="CY532" s="45">
        <f t="shared" si="567"/>
        <v>0</v>
      </c>
      <c r="CZ532" s="45">
        <f t="shared" si="567"/>
        <v>0</v>
      </c>
      <c r="DA532" s="45">
        <f t="shared" si="567"/>
        <v>0</v>
      </c>
      <c r="DB532" s="45">
        <f t="shared" si="567"/>
        <v>0</v>
      </c>
      <c r="DC532" s="45">
        <f t="shared" si="567"/>
        <v>0</v>
      </c>
      <c r="DD532" s="45">
        <f t="shared" si="567"/>
        <v>0</v>
      </c>
      <c r="DE532" s="45">
        <f t="shared" si="567"/>
        <v>0</v>
      </c>
      <c r="DF532" s="45">
        <f t="shared" si="567"/>
        <v>0</v>
      </c>
      <c r="DG532" s="45">
        <f t="shared" si="567"/>
        <v>0</v>
      </c>
      <c r="DH532" s="28"/>
    </row>
    <row r="533" spans="1:112" ht="12.75" hidden="1">
      <c r="A533" s="29"/>
      <c r="B533" s="50" t="s">
        <v>1156</v>
      </c>
      <c r="C533" s="27">
        <f t="shared" si="530"/>
        <v>136.301</v>
      </c>
      <c r="D533" s="45">
        <f t="shared" si="531"/>
        <v>135.601</v>
      </c>
      <c r="E533" s="45">
        <f t="shared" si="532"/>
        <v>124.34100000000001</v>
      </c>
      <c r="F533" s="45">
        <f t="shared" si="533"/>
        <v>95.5</v>
      </c>
      <c r="G533" s="46">
        <v>79</v>
      </c>
      <c r="H533" s="46">
        <v>16.5</v>
      </c>
      <c r="I533" s="45">
        <f t="shared" si="534"/>
        <v>0</v>
      </c>
      <c r="J533" s="47"/>
      <c r="K533" s="47"/>
      <c r="L533" s="47"/>
      <c r="M533" s="47"/>
      <c r="N533" s="47"/>
      <c r="O533" s="47"/>
      <c r="P533" s="45">
        <f t="shared" si="536"/>
        <v>28.841</v>
      </c>
      <c r="Q533" s="46">
        <f aca="true" t="shared" si="568" ref="Q533:R539">G533*30.2%</f>
        <v>23.858</v>
      </c>
      <c r="R533" s="46">
        <f t="shared" si="568"/>
        <v>4.983</v>
      </c>
      <c r="S533" s="46"/>
      <c r="T533" s="45">
        <f t="shared" si="537"/>
        <v>7.5600000000000005</v>
      </c>
      <c r="U533" s="45">
        <f>SUM(V533:Y533)</f>
        <v>0</v>
      </c>
      <c r="V533" s="47"/>
      <c r="W533" s="47"/>
      <c r="X533" s="47"/>
      <c r="Y533" s="47"/>
      <c r="Z533" s="45">
        <f t="shared" si="538"/>
        <v>0.2</v>
      </c>
      <c r="AA533" s="47">
        <v>0.2</v>
      </c>
      <c r="AB533" s="47"/>
      <c r="AC533" s="45">
        <f t="shared" si="539"/>
        <v>4.5</v>
      </c>
      <c r="AD533" s="47"/>
      <c r="AE533" s="47">
        <v>3.5</v>
      </c>
      <c r="AF533" s="47">
        <v>1</v>
      </c>
      <c r="AG533" s="47"/>
      <c r="AH533" s="47"/>
      <c r="AI533" s="47"/>
      <c r="AJ533" s="45">
        <f>SUM(AK533:AN533)</f>
        <v>0</v>
      </c>
      <c r="AK533" s="47"/>
      <c r="AL533" s="47"/>
      <c r="AM533" s="47"/>
      <c r="AN533" s="47"/>
      <c r="AO533" s="45">
        <f t="shared" si="541"/>
        <v>0.3</v>
      </c>
      <c r="AP533" s="47"/>
      <c r="AQ533" s="47"/>
      <c r="AR533" s="47"/>
      <c r="AS533" s="47"/>
      <c r="AT533" s="47">
        <v>0.3</v>
      </c>
      <c r="AU533" s="47"/>
      <c r="AV533" s="47"/>
      <c r="AW533" s="47"/>
      <c r="AX533" s="45">
        <f t="shared" si="543"/>
        <v>2.56</v>
      </c>
      <c r="AY533" s="47"/>
      <c r="AZ533" s="47"/>
      <c r="BA533" s="47"/>
      <c r="BB533" s="47"/>
      <c r="BC533" s="47"/>
      <c r="BD533" s="47">
        <v>2.56</v>
      </c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5">
        <f>BP533+BQ533+BY533</f>
        <v>0</v>
      </c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5">
        <f t="shared" si="545"/>
        <v>3.7</v>
      </c>
      <c r="CA533" s="47"/>
      <c r="CB533" s="47"/>
      <c r="CC533" s="47"/>
      <c r="CD533" s="47"/>
      <c r="CE533" s="47"/>
      <c r="CF533" s="47"/>
      <c r="CG533" s="47"/>
      <c r="CH533" s="47"/>
      <c r="CI533" s="47"/>
      <c r="CJ533" s="47">
        <v>3.7</v>
      </c>
      <c r="CK533" s="45">
        <f t="shared" si="547"/>
        <v>0.7</v>
      </c>
      <c r="CL533" s="45">
        <f t="shared" si="548"/>
        <v>0.7</v>
      </c>
      <c r="CM533" s="47">
        <v>0.6</v>
      </c>
      <c r="CN533" s="47">
        <v>0.1</v>
      </c>
      <c r="CO533" s="47"/>
      <c r="CP533" s="47"/>
      <c r="CQ533" s="47"/>
      <c r="CR533" s="47"/>
      <c r="CS533" s="47"/>
      <c r="CT533" s="45"/>
      <c r="CU533" s="45">
        <f>SUM(CV533:DG533)</f>
        <v>0</v>
      </c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8"/>
      <c r="DG533" s="49"/>
      <c r="DH533" s="28"/>
    </row>
    <row r="534" spans="1:112" ht="12.75" hidden="1">
      <c r="A534" s="29"/>
      <c r="B534" s="50" t="s">
        <v>1157</v>
      </c>
      <c r="C534" s="27">
        <f t="shared" si="530"/>
        <v>189.06019999999998</v>
      </c>
      <c r="D534" s="45">
        <f t="shared" si="531"/>
        <v>188.4602</v>
      </c>
      <c r="E534" s="45">
        <f t="shared" si="532"/>
        <v>175.90019999999998</v>
      </c>
      <c r="F534" s="45">
        <f t="shared" si="533"/>
        <v>135.1</v>
      </c>
      <c r="G534" s="46">
        <v>118.6</v>
      </c>
      <c r="H534" s="46">
        <v>16.5</v>
      </c>
      <c r="I534" s="45">
        <f t="shared" si="534"/>
        <v>0</v>
      </c>
      <c r="J534" s="47"/>
      <c r="K534" s="47"/>
      <c r="L534" s="47"/>
      <c r="M534" s="47"/>
      <c r="N534" s="47"/>
      <c r="O534" s="47"/>
      <c r="P534" s="45">
        <f t="shared" si="536"/>
        <v>40.8002</v>
      </c>
      <c r="Q534" s="46">
        <f t="shared" si="568"/>
        <v>35.8172</v>
      </c>
      <c r="R534" s="46">
        <f t="shared" si="568"/>
        <v>4.983</v>
      </c>
      <c r="S534" s="46"/>
      <c r="T534" s="45">
        <f t="shared" si="537"/>
        <v>9.96</v>
      </c>
      <c r="U534" s="45">
        <f>SUM(V534:Y534)</f>
        <v>0</v>
      </c>
      <c r="V534" s="47"/>
      <c r="W534" s="47"/>
      <c r="X534" s="47"/>
      <c r="Y534" s="47"/>
      <c r="Z534" s="45">
        <f t="shared" si="538"/>
        <v>0.2</v>
      </c>
      <c r="AA534" s="47">
        <v>0.2</v>
      </c>
      <c r="AB534" s="47"/>
      <c r="AC534" s="45">
        <f t="shared" si="539"/>
        <v>7</v>
      </c>
      <c r="AD534" s="47"/>
      <c r="AE534" s="47">
        <v>6.5</v>
      </c>
      <c r="AF534" s="47">
        <v>0.5</v>
      </c>
      <c r="AG534" s="47"/>
      <c r="AH534" s="47"/>
      <c r="AI534" s="47"/>
      <c r="AJ534" s="45">
        <f>SUM(AK534:AN534)</f>
        <v>0</v>
      </c>
      <c r="AK534" s="47"/>
      <c r="AL534" s="47"/>
      <c r="AM534" s="47"/>
      <c r="AN534" s="47"/>
      <c r="AO534" s="45">
        <f t="shared" si="541"/>
        <v>0.2</v>
      </c>
      <c r="AP534" s="47"/>
      <c r="AQ534" s="47"/>
      <c r="AR534" s="47"/>
      <c r="AS534" s="47"/>
      <c r="AT534" s="47">
        <v>0.2</v>
      </c>
      <c r="AU534" s="47"/>
      <c r="AV534" s="47"/>
      <c r="AW534" s="47"/>
      <c r="AX534" s="45">
        <f t="shared" si="543"/>
        <v>2.56</v>
      </c>
      <c r="AY534" s="47"/>
      <c r="AZ534" s="47"/>
      <c r="BA534" s="47"/>
      <c r="BB534" s="47"/>
      <c r="BC534" s="47"/>
      <c r="BD534" s="47">
        <v>2.56</v>
      </c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5">
        <f>BP534+BQ534+BY534</f>
        <v>0</v>
      </c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5">
        <f t="shared" si="545"/>
        <v>2.6</v>
      </c>
      <c r="CA534" s="47"/>
      <c r="CB534" s="47"/>
      <c r="CC534" s="47"/>
      <c r="CD534" s="47"/>
      <c r="CE534" s="47"/>
      <c r="CF534" s="47"/>
      <c r="CG534" s="47"/>
      <c r="CH534" s="47"/>
      <c r="CI534" s="47"/>
      <c r="CJ534" s="47">
        <v>2.6</v>
      </c>
      <c r="CK534" s="45">
        <f t="shared" si="547"/>
        <v>0.6</v>
      </c>
      <c r="CL534" s="45">
        <f t="shared" si="548"/>
        <v>0.6</v>
      </c>
      <c r="CM534" s="47">
        <v>0.5</v>
      </c>
      <c r="CN534" s="47">
        <v>0.1</v>
      </c>
      <c r="CO534" s="47"/>
      <c r="CP534" s="47"/>
      <c r="CQ534" s="47"/>
      <c r="CR534" s="47"/>
      <c r="CS534" s="47"/>
      <c r="CT534" s="45"/>
      <c r="CU534" s="45">
        <f>SUM(CV534:DG534)</f>
        <v>0</v>
      </c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8"/>
      <c r="DG534" s="49"/>
      <c r="DH534" s="28"/>
    </row>
    <row r="535" spans="1:112" ht="12.75" hidden="1">
      <c r="A535" s="29" t="s">
        <v>271</v>
      </c>
      <c r="B535" s="31" t="s">
        <v>272</v>
      </c>
      <c r="C535" s="27">
        <f t="shared" si="530"/>
        <v>0</v>
      </c>
      <c r="D535" s="45">
        <f t="shared" si="531"/>
        <v>0</v>
      </c>
      <c r="E535" s="45">
        <f t="shared" si="532"/>
        <v>0</v>
      </c>
      <c r="F535" s="45">
        <f t="shared" si="533"/>
        <v>0</v>
      </c>
      <c r="G535" s="46"/>
      <c r="H535" s="46"/>
      <c r="I535" s="45">
        <f t="shared" si="534"/>
        <v>0</v>
      </c>
      <c r="J535" s="47"/>
      <c r="K535" s="47"/>
      <c r="L535" s="47"/>
      <c r="M535" s="47"/>
      <c r="N535" s="47"/>
      <c r="O535" s="47"/>
      <c r="P535" s="45">
        <f t="shared" si="536"/>
        <v>0</v>
      </c>
      <c r="Q535" s="46">
        <f t="shared" si="568"/>
        <v>0</v>
      </c>
      <c r="R535" s="46">
        <f t="shared" si="568"/>
        <v>0</v>
      </c>
      <c r="S535" s="46"/>
      <c r="T535" s="45">
        <f t="shared" si="537"/>
        <v>0</v>
      </c>
      <c r="U535" s="45">
        <f>SUM(V535:Y535)</f>
        <v>0</v>
      </c>
      <c r="V535" s="47"/>
      <c r="W535" s="47"/>
      <c r="X535" s="47"/>
      <c r="Y535" s="47"/>
      <c r="Z535" s="45">
        <f t="shared" si="538"/>
        <v>0</v>
      </c>
      <c r="AA535" s="47"/>
      <c r="AB535" s="47"/>
      <c r="AC535" s="45">
        <f t="shared" si="539"/>
        <v>0</v>
      </c>
      <c r="AD535" s="47"/>
      <c r="AE535" s="47"/>
      <c r="AF535" s="47"/>
      <c r="AG535" s="47"/>
      <c r="AH535" s="47"/>
      <c r="AI535" s="47"/>
      <c r="AJ535" s="45">
        <f>SUM(AK535:AN535)</f>
        <v>0</v>
      </c>
      <c r="AK535" s="47"/>
      <c r="AL535" s="47"/>
      <c r="AM535" s="47"/>
      <c r="AN535" s="47"/>
      <c r="AO535" s="45">
        <f t="shared" si="541"/>
        <v>0</v>
      </c>
      <c r="AP535" s="47"/>
      <c r="AQ535" s="47"/>
      <c r="AR535" s="47"/>
      <c r="AS535" s="47"/>
      <c r="AT535" s="47"/>
      <c r="AU535" s="47"/>
      <c r="AV535" s="47"/>
      <c r="AW535" s="47"/>
      <c r="AX535" s="45">
        <f t="shared" si="543"/>
        <v>0</v>
      </c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5">
        <f>BP535+BQ535+BY535</f>
        <v>0</v>
      </c>
      <c r="BP535" s="47"/>
      <c r="BQ535" s="47">
        <f>SUM(BR535:BX535)</f>
        <v>0</v>
      </c>
      <c r="BR535" s="47"/>
      <c r="BS535" s="47"/>
      <c r="BT535" s="47"/>
      <c r="BU535" s="47"/>
      <c r="BV535" s="47"/>
      <c r="BW535" s="47"/>
      <c r="BX535" s="47"/>
      <c r="BY535" s="47"/>
      <c r="BZ535" s="45">
        <f t="shared" si="545"/>
        <v>0</v>
      </c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5">
        <f t="shared" si="547"/>
        <v>0</v>
      </c>
      <c r="CL535" s="45">
        <f t="shared" si="548"/>
        <v>0</v>
      </c>
      <c r="CM535" s="47"/>
      <c r="CN535" s="47"/>
      <c r="CO535" s="47"/>
      <c r="CP535" s="47"/>
      <c r="CQ535" s="47"/>
      <c r="CR535" s="47"/>
      <c r="CS535" s="47"/>
      <c r="CT535" s="45"/>
      <c r="CU535" s="45">
        <f>SUM(CV535:DG535)</f>
        <v>0</v>
      </c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8"/>
      <c r="DG535" s="49"/>
      <c r="DH535" s="28"/>
    </row>
    <row r="536" spans="1:112" ht="12.75" hidden="1">
      <c r="A536" s="29" t="s">
        <v>273</v>
      </c>
      <c r="B536" s="30" t="s">
        <v>274</v>
      </c>
      <c r="C536" s="27">
        <f t="shared" si="530"/>
        <v>274.43260000000004</v>
      </c>
      <c r="D536" s="45">
        <f t="shared" si="531"/>
        <v>273.03260000000006</v>
      </c>
      <c r="E536" s="45">
        <f t="shared" si="532"/>
        <v>249.07260000000002</v>
      </c>
      <c r="F536" s="45">
        <f t="shared" si="533"/>
        <v>191.3</v>
      </c>
      <c r="G536" s="46">
        <f>G537</f>
        <v>158.1</v>
      </c>
      <c r="H536" s="46">
        <v>33.2</v>
      </c>
      <c r="I536" s="45">
        <f t="shared" si="534"/>
        <v>0</v>
      </c>
      <c r="J536" s="46">
        <f aca="true" t="shared" si="569" ref="J536:O536">J537</f>
        <v>0</v>
      </c>
      <c r="K536" s="46">
        <f t="shared" si="569"/>
        <v>0</v>
      </c>
      <c r="L536" s="46">
        <f t="shared" si="569"/>
        <v>0</v>
      </c>
      <c r="M536" s="46">
        <f t="shared" si="569"/>
        <v>0</v>
      </c>
      <c r="N536" s="46">
        <f t="shared" si="569"/>
        <v>0</v>
      </c>
      <c r="O536" s="46">
        <f t="shared" si="569"/>
        <v>0</v>
      </c>
      <c r="P536" s="45">
        <f t="shared" si="536"/>
        <v>57.7726</v>
      </c>
      <c r="Q536" s="46">
        <f t="shared" si="568"/>
        <v>47.746199999999995</v>
      </c>
      <c r="R536" s="46">
        <f t="shared" si="568"/>
        <v>10.0264</v>
      </c>
      <c r="S536" s="46">
        <f>S537</f>
        <v>0</v>
      </c>
      <c r="T536" s="45">
        <f t="shared" si="537"/>
        <v>18.36</v>
      </c>
      <c r="U536" s="46">
        <f>U537</f>
        <v>0</v>
      </c>
      <c r="V536" s="46">
        <f>V537</f>
        <v>0</v>
      </c>
      <c r="W536" s="46">
        <f>W537</f>
        <v>0</v>
      </c>
      <c r="X536" s="46">
        <f>X537</f>
        <v>0</v>
      </c>
      <c r="Y536" s="46">
        <f>Y537</f>
        <v>0</v>
      </c>
      <c r="Z536" s="45">
        <f t="shared" si="538"/>
        <v>0.3</v>
      </c>
      <c r="AA536" s="46">
        <f>AA537</f>
        <v>0.3</v>
      </c>
      <c r="AB536" s="46">
        <f>AB537</f>
        <v>0</v>
      </c>
      <c r="AC536" s="45">
        <f t="shared" si="539"/>
        <v>14.999999999999998</v>
      </c>
      <c r="AD536" s="46">
        <f aca="true" t="shared" si="570" ref="AD536:AN536">AD537</f>
        <v>12</v>
      </c>
      <c r="AE536" s="46">
        <f t="shared" si="570"/>
        <v>0</v>
      </c>
      <c r="AF536" s="46">
        <f t="shared" si="570"/>
        <v>1.7</v>
      </c>
      <c r="AG536" s="46">
        <f t="shared" si="570"/>
        <v>0.7</v>
      </c>
      <c r="AH536" s="46">
        <f t="shared" si="570"/>
        <v>0.6</v>
      </c>
      <c r="AI536" s="46">
        <f t="shared" si="570"/>
        <v>0</v>
      </c>
      <c r="AJ536" s="46">
        <f t="shared" si="570"/>
        <v>0</v>
      </c>
      <c r="AK536" s="46">
        <f t="shared" si="570"/>
        <v>0</v>
      </c>
      <c r="AL536" s="46">
        <f t="shared" si="570"/>
        <v>0</v>
      </c>
      <c r="AM536" s="46">
        <f t="shared" si="570"/>
        <v>0</v>
      </c>
      <c r="AN536" s="46">
        <f t="shared" si="570"/>
        <v>0</v>
      </c>
      <c r="AO536" s="45">
        <f t="shared" si="541"/>
        <v>0.5</v>
      </c>
      <c r="AP536" s="46">
        <f aca="true" t="shared" si="571" ref="AP536:AW536">AP537</f>
        <v>0</v>
      </c>
      <c r="AQ536" s="46">
        <f t="shared" si="571"/>
        <v>0</v>
      </c>
      <c r="AR536" s="46">
        <f t="shared" si="571"/>
        <v>0</v>
      </c>
      <c r="AS536" s="46">
        <f t="shared" si="571"/>
        <v>0</v>
      </c>
      <c r="AT536" s="46">
        <f t="shared" si="571"/>
        <v>0.5</v>
      </c>
      <c r="AU536" s="46">
        <f t="shared" si="571"/>
        <v>0</v>
      </c>
      <c r="AV536" s="46">
        <f t="shared" si="571"/>
        <v>0</v>
      </c>
      <c r="AW536" s="46">
        <f t="shared" si="571"/>
        <v>0</v>
      </c>
      <c r="AX536" s="45">
        <f t="shared" si="543"/>
        <v>2.56</v>
      </c>
      <c r="AY536" s="46">
        <f aca="true" t="shared" si="572" ref="AY536:BY536">AY537</f>
        <v>0</v>
      </c>
      <c r="AZ536" s="46">
        <f t="shared" si="572"/>
        <v>0</v>
      </c>
      <c r="BA536" s="46">
        <f t="shared" si="572"/>
        <v>0</v>
      </c>
      <c r="BB536" s="46">
        <f t="shared" si="572"/>
        <v>0</v>
      </c>
      <c r="BC536" s="46">
        <f t="shared" si="572"/>
        <v>0</v>
      </c>
      <c r="BD536" s="46">
        <f t="shared" si="572"/>
        <v>2.56</v>
      </c>
      <c r="BE536" s="46">
        <f t="shared" si="572"/>
        <v>0</v>
      </c>
      <c r="BF536" s="46">
        <f t="shared" si="572"/>
        <v>0</v>
      </c>
      <c r="BG536" s="46">
        <f t="shared" si="572"/>
        <v>0</v>
      </c>
      <c r="BH536" s="46">
        <f t="shared" si="572"/>
        <v>0</v>
      </c>
      <c r="BI536" s="46">
        <f t="shared" si="572"/>
        <v>0</v>
      </c>
      <c r="BJ536" s="46">
        <f t="shared" si="572"/>
        <v>0</v>
      </c>
      <c r="BK536" s="46">
        <f t="shared" si="572"/>
        <v>0</v>
      </c>
      <c r="BL536" s="46">
        <f t="shared" si="572"/>
        <v>0</v>
      </c>
      <c r="BM536" s="46">
        <f t="shared" si="572"/>
        <v>0</v>
      </c>
      <c r="BN536" s="46">
        <f t="shared" si="572"/>
        <v>0</v>
      </c>
      <c r="BO536" s="46">
        <f t="shared" si="572"/>
        <v>0</v>
      </c>
      <c r="BP536" s="46">
        <f t="shared" si="572"/>
        <v>0</v>
      </c>
      <c r="BQ536" s="46">
        <f t="shared" si="572"/>
        <v>0</v>
      </c>
      <c r="BR536" s="46">
        <f t="shared" si="572"/>
        <v>0</v>
      </c>
      <c r="BS536" s="46">
        <f t="shared" si="572"/>
        <v>0</v>
      </c>
      <c r="BT536" s="46">
        <f t="shared" si="572"/>
        <v>0</v>
      </c>
      <c r="BU536" s="46">
        <f t="shared" si="572"/>
        <v>0</v>
      </c>
      <c r="BV536" s="46">
        <f t="shared" si="572"/>
        <v>0</v>
      </c>
      <c r="BW536" s="46">
        <f t="shared" si="572"/>
        <v>0</v>
      </c>
      <c r="BX536" s="46">
        <f t="shared" si="572"/>
        <v>0</v>
      </c>
      <c r="BY536" s="46">
        <f t="shared" si="572"/>
        <v>0</v>
      </c>
      <c r="BZ536" s="45">
        <f t="shared" si="545"/>
        <v>5.6</v>
      </c>
      <c r="CA536" s="46">
        <f aca="true" t="shared" si="573" ref="CA536:CJ536">CA537</f>
        <v>0</v>
      </c>
      <c r="CB536" s="46">
        <f t="shared" si="573"/>
        <v>0</v>
      </c>
      <c r="CC536" s="46">
        <f t="shared" si="573"/>
        <v>0</v>
      </c>
      <c r="CD536" s="46">
        <f t="shared" si="573"/>
        <v>0</v>
      </c>
      <c r="CE536" s="46">
        <f t="shared" si="573"/>
        <v>0</v>
      </c>
      <c r="CF536" s="46">
        <f t="shared" si="573"/>
        <v>0</v>
      </c>
      <c r="CG536" s="46">
        <f t="shared" si="573"/>
        <v>0</v>
      </c>
      <c r="CH536" s="46">
        <f t="shared" si="573"/>
        <v>0</v>
      </c>
      <c r="CI536" s="46">
        <f t="shared" si="573"/>
        <v>0</v>
      </c>
      <c r="CJ536" s="46">
        <f t="shared" si="573"/>
        <v>5.6</v>
      </c>
      <c r="CK536" s="45">
        <f t="shared" si="547"/>
        <v>1.4</v>
      </c>
      <c r="CL536" s="45">
        <f t="shared" si="548"/>
        <v>1.4</v>
      </c>
      <c r="CM536" s="46">
        <f aca="true" t="shared" si="574" ref="CM536:DG536">CM537</f>
        <v>0.9</v>
      </c>
      <c r="CN536" s="46">
        <f t="shared" si="574"/>
        <v>0.5</v>
      </c>
      <c r="CO536" s="46">
        <f t="shared" si="574"/>
        <v>0</v>
      </c>
      <c r="CP536" s="46">
        <f t="shared" si="574"/>
        <v>0</v>
      </c>
      <c r="CQ536" s="46">
        <f t="shared" si="574"/>
        <v>0</v>
      </c>
      <c r="CR536" s="46">
        <f t="shared" si="574"/>
        <v>0</v>
      </c>
      <c r="CS536" s="46">
        <f t="shared" si="574"/>
        <v>0</v>
      </c>
      <c r="CT536" s="46">
        <f t="shared" si="574"/>
        <v>0</v>
      </c>
      <c r="CU536" s="46">
        <f t="shared" si="574"/>
        <v>0</v>
      </c>
      <c r="CV536" s="46">
        <f t="shared" si="574"/>
        <v>0</v>
      </c>
      <c r="CW536" s="46">
        <f t="shared" si="574"/>
        <v>0</v>
      </c>
      <c r="CX536" s="46">
        <f t="shared" si="574"/>
        <v>0</v>
      </c>
      <c r="CY536" s="46">
        <f t="shared" si="574"/>
        <v>0</v>
      </c>
      <c r="CZ536" s="46">
        <f t="shared" si="574"/>
        <v>0</v>
      </c>
      <c r="DA536" s="46">
        <f t="shared" si="574"/>
        <v>0</v>
      </c>
      <c r="DB536" s="46">
        <f t="shared" si="574"/>
        <v>0</v>
      </c>
      <c r="DC536" s="46">
        <f t="shared" si="574"/>
        <v>0</v>
      </c>
      <c r="DD536" s="46">
        <f t="shared" si="574"/>
        <v>0</v>
      </c>
      <c r="DE536" s="46">
        <f t="shared" si="574"/>
        <v>0</v>
      </c>
      <c r="DF536" s="46">
        <f t="shared" si="574"/>
        <v>0</v>
      </c>
      <c r="DG536" s="46">
        <f t="shared" si="574"/>
        <v>0</v>
      </c>
      <c r="DH536" s="28"/>
    </row>
    <row r="537" spans="1:112" ht="12.75" hidden="1">
      <c r="A537" s="29"/>
      <c r="B537" s="31" t="s">
        <v>1158</v>
      </c>
      <c r="C537" s="27">
        <f t="shared" si="530"/>
        <v>274.43260000000004</v>
      </c>
      <c r="D537" s="45">
        <f t="shared" si="531"/>
        <v>273.03260000000006</v>
      </c>
      <c r="E537" s="45">
        <f t="shared" si="532"/>
        <v>249.07260000000002</v>
      </c>
      <c r="F537" s="45">
        <f t="shared" si="533"/>
        <v>191.3</v>
      </c>
      <c r="G537" s="46">
        <v>158.1</v>
      </c>
      <c r="H537" s="46">
        <v>33.2</v>
      </c>
      <c r="I537" s="45">
        <f t="shared" si="534"/>
        <v>0</v>
      </c>
      <c r="J537" s="47"/>
      <c r="K537" s="47"/>
      <c r="L537" s="47"/>
      <c r="M537" s="47"/>
      <c r="N537" s="47"/>
      <c r="O537" s="47"/>
      <c r="P537" s="45">
        <f t="shared" si="536"/>
        <v>57.7726</v>
      </c>
      <c r="Q537" s="46">
        <f t="shared" si="568"/>
        <v>47.746199999999995</v>
      </c>
      <c r="R537" s="46">
        <f t="shared" si="568"/>
        <v>10.0264</v>
      </c>
      <c r="S537" s="46"/>
      <c r="T537" s="45">
        <f t="shared" si="537"/>
        <v>18.36</v>
      </c>
      <c r="U537" s="45">
        <f>SUM(V537:Y537)</f>
        <v>0</v>
      </c>
      <c r="V537" s="47"/>
      <c r="W537" s="47"/>
      <c r="X537" s="47"/>
      <c r="Y537" s="47"/>
      <c r="Z537" s="45">
        <f t="shared" si="538"/>
        <v>0.3</v>
      </c>
      <c r="AA537" s="47">
        <v>0.3</v>
      </c>
      <c r="AB537" s="47"/>
      <c r="AC537" s="45">
        <f t="shared" si="539"/>
        <v>14.999999999999998</v>
      </c>
      <c r="AD537" s="47">
        <v>12</v>
      </c>
      <c r="AE537" s="47"/>
      <c r="AF537" s="47">
        <v>1.7</v>
      </c>
      <c r="AG537" s="47">
        <v>0.7</v>
      </c>
      <c r="AH537" s="47">
        <v>0.6</v>
      </c>
      <c r="AI537" s="47"/>
      <c r="AJ537" s="45">
        <f>SUM(AK537:AN537)</f>
        <v>0</v>
      </c>
      <c r="AK537" s="47"/>
      <c r="AL537" s="47"/>
      <c r="AM537" s="47"/>
      <c r="AN537" s="47"/>
      <c r="AO537" s="45">
        <f t="shared" si="541"/>
        <v>0.5</v>
      </c>
      <c r="AP537" s="47"/>
      <c r="AQ537" s="47"/>
      <c r="AR537" s="47"/>
      <c r="AS537" s="47"/>
      <c r="AT537" s="47">
        <v>0.5</v>
      </c>
      <c r="AU537" s="47"/>
      <c r="AV537" s="47"/>
      <c r="AW537" s="47"/>
      <c r="AX537" s="45">
        <f t="shared" si="543"/>
        <v>2.56</v>
      </c>
      <c r="AY537" s="47"/>
      <c r="AZ537" s="47"/>
      <c r="BA537" s="47"/>
      <c r="BB537" s="47"/>
      <c r="BC537" s="47"/>
      <c r="BD537" s="47">
        <v>2.56</v>
      </c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5">
        <f>BP537+BQ537+BY537</f>
        <v>0</v>
      </c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5">
        <f t="shared" si="545"/>
        <v>5.6</v>
      </c>
      <c r="CA537" s="47"/>
      <c r="CB537" s="47"/>
      <c r="CC537" s="47"/>
      <c r="CD537" s="47"/>
      <c r="CE537" s="47"/>
      <c r="CF537" s="47"/>
      <c r="CG537" s="47"/>
      <c r="CH537" s="47"/>
      <c r="CI537" s="47"/>
      <c r="CJ537" s="47">
        <v>5.6</v>
      </c>
      <c r="CK537" s="45">
        <f t="shared" si="547"/>
        <v>1.4</v>
      </c>
      <c r="CL537" s="45">
        <f t="shared" si="548"/>
        <v>1.4</v>
      </c>
      <c r="CM537" s="47">
        <v>0.9</v>
      </c>
      <c r="CN537" s="47">
        <v>0.5</v>
      </c>
      <c r="CO537" s="47"/>
      <c r="CP537" s="47"/>
      <c r="CQ537" s="47"/>
      <c r="CR537" s="47"/>
      <c r="CS537" s="47"/>
      <c r="CT537" s="45"/>
      <c r="CU537" s="45">
        <f>SUM(CV537:DG537)</f>
        <v>0</v>
      </c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8"/>
      <c r="DG537" s="49"/>
      <c r="DH537" s="28"/>
    </row>
    <row r="538" spans="1:112" ht="12.75" hidden="1">
      <c r="A538" s="29" t="s">
        <v>275</v>
      </c>
      <c r="B538" s="31" t="s">
        <v>276</v>
      </c>
      <c r="C538" s="27">
        <f t="shared" si="530"/>
        <v>0</v>
      </c>
      <c r="D538" s="45">
        <f t="shared" si="531"/>
        <v>0</v>
      </c>
      <c r="E538" s="45">
        <f t="shared" si="532"/>
        <v>0</v>
      </c>
      <c r="F538" s="45">
        <f t="shared" si="533"/>
        <v>0</v>
      </c>
      <c r="G538" s="46"/>
      <c r="H538" s="46"/>
      <c r="I538" s="45">
        <f t="shared" si="534"/>
        <v>0</v>
      </c>
      <c r="J538" s="47"/>
      <c r="K538" s="47"/>
      <c r="L538" s="47"/>
      <c r="M538" s="47"/>
      <c r="N538" s="47"/>
      <c r="O538" s="47"/>
      <c r="P538" s="45">
        <f t="shared" si="536"/>
        <v>0</v>
      </c>
      <c r="Q538" s="46">
        <f t="shared" si="568"/>
        <v>0</v>
      </c>
      <c r="R538" s="46">
        <f t="shared" si="568"/>
        <v>0</v>
      </c>
      <c r="S538" s="46"/>
      <c r="T538" s="45">
        <f t="shared" si="537"/>
        <v>0</v>
      </c>
      <c r="U538" s="45">
        <f>SUM(V538:Y538)</f>
        <v>0</v>
      </c>
      <c r="V538" s="47"/>
      <c r="W538" s="47"/>
      <c r="X538" s="47"/>
      <c r="Y538" s="47"/>
      <c r="Z538" s="45">
        <f t="shared" si="538"/>
        <v>0</v>
      </c>
      <c r="AA538" s="47"/>
      <c r="AB538" s="47"/>
      <c r="AC538" s="45">
        <f t="shared" si="539"/>
        <v>0</v>
      </c>
      <c r="AD538" s="47"/>
      <c r="AE538" s="47"/>
      <c r="AF538" s="47"/>
      <c r="AG538" s="47"/>
      <c r="AH538" s="47"/>
      <c r="AI538" s="47"/>
      <c r="AJ538" s="45">
        <f>SUM(AK538:AN538)</f>
        <v>0</v>
      </c>
      <c r="AK538" s="47"/>
      <c r="AL538" s="47"/>
      <c r="AM538" s="47"/>
      <c r="AN538" s="47"/>
      <c r="AO538" s="45">
        <f t="shared" si="541"/>
        <v>0</v>
      </c>
      <c r="AP538" s="47"/>
      <c r="AQ538" s="47"/>
      <c r="AR538" s="47"/>
      <c r="AS538" s="47"/>
      <c r="AT538" s="47"/>
      <c r="AU538" s="47"/>
      <c r="AV538" s="47"/>
      <c r="AW538" s="47"/>
      <c r="AX538" s="45">
        <f t="shared" si="543"/>
        <v>0</v>
      </c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5">
        <f>BP538+BQ538+BY538</f>
        <v>0</v>
      </c>
      <c r="BP538" s="47"/>
      <c r="BQ538" s="47">
        <f>SUM(BR538:BX538)</f>
        <v>0</v>
      </c>
      <c r="BR538" s="47"/>
      <c r="BS538" s="47"/>
      <c r="BT538" s="47"/>
      <c r="BU538" s="47"/>
      <c r="BV538" s="47"/>
      <c r="BW538" s="47"/>
      <c r="BX538" s="47"/>
      <c r="BY538" s="47"/>
      <c r="BZ538" s="45">
        <f t="shared" si="545"/>
        <v>0</v>
      </c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5">
        <f t="shared" si="547"/>
        <v>0</v>
      </c>
      <c r="CL538" s="45">
        <f t="shared" si="548"/>
        <v>0</v>
      </c>
      <c r="CM538" s="47"/>
      <c r="CN538" s="47"/>
      <c r="CO538" s="47"/>
      <c r="CP538" s="47"/>
      <c r="CQ538" s="47"/>
      <c r="CR538" s="47"/>
      <c r="CS538" s="47"/>
      <c r="CT538" s="45"/>
      <c r="CU538" s="45">
        <f>SUM(CV538:DG538)</f>
        <v>0</v>
      </c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8"/>
      <c r="DG538" s="49"/>
      <c r="DH538" s="28"/>
    </row>
    <row r="539" spans="1:112" ht="12.75" hidden="1">
      <c r="A539" s="29" t="s">
        <v>277</v>
      </c>
      <c r="B539" s="31" t="s">
        <v>278</v>
      </c>
      <c r="C539" s="27">
        <f t="shared" si="530"/>
        <v>0</v>
      </c>
      <c r="D539" s="45">
        <f t="shared" si="531"/>
        <v>0</v>
      </c>
      <c r="E539" s="45">
        <f t="shared" si="532"/>
        <v>0</v>
      </c>
      <c r="F539" s="45">
        <f t="shared" si="533"/>
        <v>0</v>
      </c>
      <c r="G539" s="46"/>
      <c r="H539" s="46"/>
      <c r="I539" s="45">
        <f t="shared" si="534"/>
        <v>0</v>
      </c>
      <c r="J539" s="47"/>
      <c r="K539" s="47"/>
      <c r="L539" s="47"/>
      <c r="M539" s="47"/>
      <c r="N539" s="47"/>
      <c r="O539" s="47"/>
      <c r="P539" s="45">
        <f t="shared" si="536"/>
        <v>0</v>
      </c>
      <c r="Q539" s="46">
        <f t="shared" si="568"/>
        <v>0</v>
      </c>
      <c r="R539" s="46">
        <f t="shared" si="568"/>
        <v>0</v>
      </c>
      <c r="S539" s="46"/>
      <c r="T539" s="45">
        <f t="shared" si="537"/>
        <v>0</v>
      </c>
      <c r="U539" s="45">
        <f>SUM(V539:Y539)</f>
        <v>0</v>
      </c>
      <c r="V539" s="47"/>
      <c r="W539" s="47"/>
      <c r="X539" s="47"/>
      <c r="Y539" s="47"/>
      <c r="Z539" s="45">
        <f t="shared" si="538"/>
        <v>0</v>
      </c>
      <c r="AA539" s="47"/>
      <c r="AB539" s="47"/>
      <c r="AC539" s="45">
        <f t="shared" si="539"/>
        <v>0</v>
      </c>
      <c r="AD539" s="47"/>
      <c r="AE539" s="47"/>
      <c r="AF539" s="47"/>
      <c r="AG539" s="47"/>
      <c r="AH539" s="47"/>
      <c r="AI539" s="47"/>
      <c r="AJ539" s="45">
        <f>SUM(AK539:AN539)</f>
        <v>0</v>
      </c>
      <c r="AK539" s="47"/>
      <c r="AL539" s="47"/>
      <c r="AM539" s="47"/>
      <c r="AN539" s="47"/>
      <c r="AO539" s="45">
        <f t="shared" si="541"/>
        <v>0</v>
      </c>
      <c r="AP539" s="47"/>
      <c r="AQ539" s="47"/>
      <c r="AR539" s="47"/>
      <c r="AS539" s="47"/>
      <c r="AT539" s="47"/>
      <c r="AU539" s="47"/>
      <c r="AV539" s="47"/>
      <c r="AW539" s="47"/>
      <c r="AX539" s="45">
        <f t="shared" si="543"/>
        <v>0</v>
      </c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5">
        <f>BP539+BQ539+BY539</f>
        <v>0</v>
      </c>
      <c r="BP539" s="47"/>
      <c r="BQ539" s="47">
        <f>SUM(BR539:BX539)</f>
        <v>0</v>
      </c>
      <c r="BR539" s="47"/>
      <c r="BS539" s="47"/>
      <c r="BT539" s="47"/>
      <c r="BU539" s="47"/>
      <c r="BV539" s="47"/>
      <c r="BW539" s="47"/>
      <c r="BX539" s="47"/>
      <c r="BY539" s="47"/>
      <c r="BZ539" s="45">
        <f t="shared" si="545"/>
        <v>0</v>
      </c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5">
        <f t="shared" si="547"/>
        <v>0</v>
      </c>
      <c r="CL539" s="45">
        <f t="shared" si="548"/>
        <v>0</v>
      </c>
      <c r="CM539" s="47"/>
      <c r="CN539" s="47"/>
      <c r="CO539" s="47"/>
      <c r="CP539" s="47"/>
      <c r="CQ539" s="47"/>
      <c r="CR539" s="47"/>
      <c r="CS539" s="47"/>
      <c r="CT539" s="45"/>
      <c r="CU539" s="45">
        <f>SUM(CV539:DG539)</f>
        <v>0</v>
      </c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8"/>
      <c r="DG539" s="49"/>
      <c r="DH539" s="28"/>
    </row>
    <row r="540" spans="1:112" ht="12.75" hidden="1">
      <c r="A540" s="32"/>
      <c r="B540" s="32" t="s">
        <v>279</v>
      </c>
      <c r="C540" s="27">
        <f aca="true" t="shared" si="575" ref="C540:AH540">C539+C538+C536+C535+C532+C528+C525+C517+C514+C512+C509+C507+C503+C501+C497+C492+C490+C486+C483+C478+C474+C471+C464+C463+C481</f>
        <v>7868.4562</v>
      </c>
      <c r="D540" s="27">
        <f t="shared" si="575"/>
        <v>7832.156200000002</v>
      </c>
      <c r="E540" s="27">
        <f t="shared" si="575"/>
        <v>7047.8562</v>
      </c>
      <c r="F540" s="27">
        <f t="shared" si="575"/>
        <v>5413.100000000001</v>
      </c>
      <c r="G540" s="27">
        <f t="shared" si="575"/>
        <v>4539.199999999999</v>
      </c>
      <c r="H540" s="27">
        <f t="shared" si="575"/>
        <v>873.9000000000001</v>
      </c>
      <c r="I540" s="27">
        <f t="shared" si="575"/>
        <v>0</v>
      </c>
      <c r="J540" s="27">
        <f t="shared" si="575"/>
        <v>0</v>
      </c>
      <c r="K540" s="27">
        <f t="shared" si="575"/>
        <v>0</v>
      </c>
      <c r="L540" s="27">
        <f t="shared" si="575"/>
        <v>0</v>
      </c>
      <c r="M540" s="27">
        <f t="shared" si="575"/>
        <v>0</v>
      </c>
      <c r="N540" s="27">
        <f t="shared" si="575"/>
        <v>0</v>
      </c>
      <c r="O540" s="27">
        <f t="shared" si="575"/>
        <v>0</v>
      </c>
      <c r="P540" s="27">
        <f t="shared" si="575"/>
        <v>1634.7561999999998</v>
      </c>
      <c r="Q540" s="27">
        <f t="shared" si="575"/>
        <v>1370.8384</v>
      </c>
      <c r="R540" s="27">
        <f t="shared" si="575"/>
        <v>263.91780000000006</v>
      </c>
      <c r="S540" s="27">
        <f t="shared" si="575"/>
        <v>0</v>
      </c>
      <c r="T540" s="27">
        <f t="shared" si="575"/>
        <v>635.8999999999999</v>
      </c>
      <c r="U540" s="27">
        <f t="shared" si="575"/>
        <v>0</v>
      </c>
      <c r="V540" s="27">
        <f t="shared" si="575"/>
        <v>0</v>
      </c>
      <c r="W540" s="27">
        <f t="shared" si="575"/>
        <v>0</v>
      </c>
      <c r="X540" s="27">
        <f t="shared" si="575"/>
        <v>0</v>
      </c>
      <c r="Y540" s="27">
        <f t="shared" si="575"/>
        <v>0</v>
      </c>
      <c r="Z540" s="27">
        <f t="shared" si="575"/>
        <v>11.299999999999999</v>
      </c>
      <c r="AA540" s="27">
        <f t="shared" si="575"/>
        <v>11.299999999999999</v>
      </c>
      <c r="AB540" s="27">
        <f t="shared" si="575"/>
        <v>0</v>
      </c>
      <c r="AC540" s="27">
        <f t="shared" si="575"/>
        <v>509.5</v>
      </c>
      <c r="AD540" s="27">
        <f t="shared" si="575"/>
        <v>62.5</v>
      </c>
      <c r="AE540" s="27">
        <f t="shared" si="575"/>
        <v>382.69999999999993</v>
      </c>
      <c r="AF540" s="27">
        <f t="shared" si="575"/>
        <v>51.4</v>
      </c>
      <c r="AG540" s="27">
        <f t="shared" si="575"/>
        <v>6.9</v>
      </c>
      <c r="AH540" s="27">
        <f t="shared" si="575"/>
        <v>6</v>
      </c>
      <c r="AI540" s="27">
        <f aca="true" t="shared" si="576" ref="AI540:BN540">AI539+AI538+AI536+AI535+AI532+AI528+AI525+AI517+AI514+AI512+AI509+AI507+AI503+AI501+AI497+AI492+AI490+AI486+AI483+AI478+AI474+AI471+AI464+AI463+AI481</f>
        <v>0</v>
      </c>
      <c r="AJ540" s="27">
        <f t="shared" si="576"/>
        <v>0</v>
      </c>
      <c r="AK540" s="27">
        <f t="shared" si="576"/>
        <v>0</v>
      </c>
      <c r="AL540" s="27">
        <f t="shared" si="576"/>
        <v>0</v>
      </c>
      <c r="AM540" s="27">
        <f t="shared" si="576"/>
        <v>0</v>
      </c>
      <c r="AN540" s="27">
        <f t="shared" si="576"/>
        <v>0</v>
      </c>
      <c r="AO540" s="27">
        <f t="shared" si="576"/>
        <v>12.7</v>
      </c>
      <c r="AP540" s="27">
        <f t="shared" si="576"/>
        <v>0</v>
      </c>
      <c r="AQ540" s="27">
        <f t="shared" si="576"/>
        <v>0</v>
      </c>
      <c r="AR540" s="27">
        <f t="shared" si="576"/>
        <v>0</v>
      </c>
      <c r="AS540" s="27">
        <f t="shared" si="576"/>
        <v>0</v>
      </c>
      <c r="AT540" s="27">
        <f t="shared" si="576"/>
        <v>12.7</v>
      </c>
      <c r="AU540" s="27">
        <f t="shared" si="576"/>
        <v>0</v>
      </c>
      <c r="AV540" s="27">
        <f t="shared" si="576"/>
        <v>0</v>
      </c>
      <c r="AW540" s="27">
        <f t="shared" si="576"/>
        <v>0</v>
      </c>
      <c r="AX540" s="27">
        <f t="shared" si="576"/>
        <v>102.40000000000003</v>
      </c>
      <c r="AY540" s="27">
        <f t="shared" si="576"/>
        <v>0</v>
      </c>
      <c r="AZ540" s="27">
        <f t="shared" si="576"/>
        <v>0</v>
      </c>
      <c r="BA540" s="27">
        <f t="shared" si="576"/>
        <v>0</v>
      </c>
      <c r="BB540" s="27">
        <f t="shared" si="576"/>
        <v>0</v>
      </c>
      <c r="BC540" s="27">
        <f t="shared" si="576"/>
        <v>0</v>
      </c>
      <c r="BD540" s="27">
        <f t="shared" si="576"/>
        <v>102.40000000000003</v>
      </c>
      <c r="BE540" s="27">
        <f t="shared" si="576"/>
        <v>0</v>
      </c>
      <c r="BF540" s="27">
        <f t="shared" si="576"/>
        <v>0</v>
      </c>
      <c r="BG540" s="27">
        <f t="shared" si="576"/>
        <v>0</v>
      </c>
      <c r="BH540" s="27">
        <f t="shared" si="576"/>
        <v>0</v>
      </c>
      <c r="BI540" s="27">
        <f t="shared" si="576"/>
        <v>0</v>
      </c>
      <c r="BJ540" s="27">
        <f t="shared" si="576"/>
        <v>0</v>
      </c>
      <c r="BK540" s="27">
        <f t="shared" si="576"/>
        <v>0</v>
      </c>
      <c r="BL540" s="27">
        <f t="shared" si="576"/>
        <v>0</v>
      </c>
      <c r="BM540" s="27">
        <f t="shared" si="576"/>
        <v>0</v>
      </c>
      <c r="BN540" s="27">
        <f t="shared" si="576"/>
        <v>0</v>
      </c>
      <c r="BO540" s="27">
        <f aca="true" t="shared" si="577" ref="BO540:CT540">BO539+BO538+BO536+BO535+BO532+BO528+BO525+BO517+BO514+BO512+BO509+BO507+BO503+BO501+BO497+BO492+BO490+BO486+BO483+BO478+BO474+BO471+BO464+BO463+BO481</f>
        <v>0</v>
      </c>
      <c r="BP540" s="27">
        <f t="shared" si="577"/>
        <v>0</v>
      </c>
      <c r="BQ540" s="27">
        <f t="shared" si="577"/>
        <v>0</v>
      </c>
      <c r="BR540" s="27">
        <f t="shared" si="577"/>
        <v>0</v>
      </c>
      <c r="BS540" s="27">
        <f t="shared" si="577"/>
        <v>0</v>
      </c>
      <c r="BT540" s="27">
        <f t="shared" si="577"/>
        <v>0</v>
      </c>
      <c r="BU540" s="27">
        <f t="shared" si="577"/>
        <v>0</v>
      </c>
      <c r="BV540" s="27">
        <f t="shared" si="577"/>
        <v>0</v>
      </c>
      <c r="BW540" s="27">
        <f t="shared" si="577"/>
        <v>0</v>
      </c>
      <c r="BX540" s="27">
        <f t="shared" si="577"/>
        <v>0</v>
      </c>
      <c r="BY540" s="27">
        <f t="shared" si="577"/>
        <v>0</v>
      </c>
      <c r="BZ540" s="27">
        <f t="shared" si="577"/>
        <v>148.4</v>
      </c>
      <c r="CA540" s="27">
        <f t="shared" si="577"/>
        <v>0</v>
      </c>
      <c r="CB540" s="27">
        <f t="shared" si="577"/>
        <v>1.4</v>
      </c>
      <c r="CC540" s="27">
        <f t="shared" si="577"/>
        <v>0</v>
      </c>
      <c r="CD540" s="27">
        <f t="shared" si="577"/>
        <v>0</v>
      </c>
      <c r="CE540" s="27">
        <f t="shared" si="577"/>
        <v>0</v>
      </c>
      <c r="CF540" s="27">
        <f t="shared" si="577"/>
        <v>0</v>
      </c>
      <c r="CG540" s="27">
        <f t="shared" si="577"/>
        <v>0</v>
      </c>
      <c r="CH540" s="27">
        <f t="shared" si="577"/>
        <v>0</v>
      </c>
      <c r="CI540" s="27">
        <f t="shared" si="577"/>
        <v>0</v>
      </c>
      <c r="CJ540" s="27">
        <f t="shared" si="577"/>
        <v>147</v>
      </c>
      <c r="CK540" s="27">
        <f t="shared" si="577"/>
        <v>36.3</v>
      </c>
      <c r="CL540" s="27">
        <f t="shared" si="577"/>
        <v>36.3</v>
      </c>
      <c r="CM540" s="27">
        <f t="shared" si="577"/>
        <v>27.000000000000004</v>
      </c>
      <c r="CN540" s="27">
        <f t="shared" si="577"/>
        <v>9.299999999999999</v>
      </c>
      <c r="CO540" s="27">
        <f t="shared" si="577"/>
        <v>0</v>
      </c>
      <c r="CP540" s="27">
        <f t="shared" si="577"/>
        <v>0</v>
      </c>
      <c r="CQ540" s="27">
        <f t="shared" si="577"/>
        <v>0</v>
      </c>
      <c r="CR540" s="27">
        <f t="shared" si="577"/>
        <v>0</v>
      </c>
      <c r="CS540" s="27">
        <f t="shared" si="577"/>
        <v>0</v>
      </c>
      <c r="CT540" s="27">
        <f t="shared" si="577"/>
        <v>0</v>
      </c>
      <c r="CU540" s="27">
        <f aca="true" t="shared" si="578" ref="CU540:DG540">CU539+CU538+CU536+CU535+CU532+CU528+CU525+CU517+CU514+CU512+CU509+CU507+CU503+CU501+CU497+CU492+CU490+CU486+CU483+CU478+CU474+CU471+CU464+CU463+CU481</f>
        <v>0</v>
      </c>
      <c r="CV540" s="27">
        <f t="shared" si="578"/>
        <v>0</v>
      </c>
      <c r="CW540" s="27">
        <f t="shared" si="578"/>
        <v>0</v>
      </c>
      <c r="CX540" s="27">
        <f t="shared" si="578"/>
        <v>0</v>
      </c>
      <c r="CY540" s="27">
        <f t="shared" si="578"/>
        <v>0</v>
      </c>
      <c r="CZ540" s="27">
        <f t="shared" si="578"/>
        <v>0</v>
      </c>
      <c r="DA540" s="27">
        <f t="shared" si="578"/>
        <v>0</v>
      </c>
      <c r="DB540" s="27">
        <f t="shared" si="578"/>
        <v>0</v>
      </c>
      <c r="DC540" s="27">
        <f t="shared" si="578"/>
        <v>0</v>
      </c>
      <c r="DD540" s="27">
        <f t="shared" si="578"/>
        <v>0</v>
      </c>
      <c r="DE540" s="27">
        <f t="shared" si="578"/>
        <v>0</v>
      </c>
      <c r="DF540" s="27">
        <f t="shared" si="578"/>
        <v>0</v>
      </c>
      <c r="DG540" s="27">
        <f t="shared" si="578"/>
        <v>0</v>
      </c>
      <c r="DH540" s="28"/>
    </row>
    <row r="541" spans="1:112" s="66" customFormat="1" ht="12.75" hidden="1">
      <c r="A541" s="26"/>
      <c r="B541" s="7" t="s">
        <v>1159</v>
      </c>
      <c r="C541" s="27">
        <f>D541+CK541</f>
        <v>4665.455400000001</v>
      </c>
      <c r="D541" s="45">
        <f>E541+T541+BO541+BZ541</f>
        <v>4623.8554</v>
      </c>
      <c r="E541" s="45">
        <f>F541+I541+P541</f>
        <v>3547.9554</v>
      </c>
      <c r="F541" s="46">
        <f>G541+H541</f>
        <v>2722.7</v>
      </c>
      <c r="G541" s="46">
        <v>1859.6</v>
      </c>
      <c r="H541" s="46">
        <v>863.1</v>
      </c>
      <c r="I541" s="45">
        <f>SUM(J541:O541)</f>
        <v>3</v>
      </c>
      <c r="J541" s="46">
        <v>3</v>
      </c>
      <c r="K541" s="46"/>
      <c r="L541" s="46"/>
      <c r="M541" s="46"/>
      <c r="N541" s="46"/>
      <c r="O541" s="46"/>
      <c r="P541" s="45">
        <f>SUM(Q541:S541)</f>
        <v>822.2554</v>
      </c>
      <c r="Q541" s="46">
        <f aca="true" t="shared" si="579" ref="Q541:R543">G541*30.2%</f>
        <v>561.5992</v>
      </c>
      <c r="R541" s="46">
        <f t="shared" si="579"/>
        <v>260.6562</v>
      </c>
      <c r="S541" s="46"/>
      <c r="T541" s="45">
        <f>U541+Z541+AC541+AJ541+AO541+AX541</f>
        <v>1017.6000000000001</v>
      </c>
      <c r="U541" s="27">
        <f>V541</f>
        <v>23</v>
      </c>
      <c r="V541" s="46">
        <v>23</v>
      </c>
      <c r="W541" s="46"/>
      <c r="X541" s="46"/>
      <c r="Y541" s="46"/>
      <c r="Z541" s="45">
        <f>SUM(AA541:AB541)</f>
        <v>10.6</v>
      </c>
      <c r="AA541" s="46">
        <v>5</v>
      </c>
      <c r="AB541" s="46">
        <v>5.6</v>
      </c>
      <c r="AC541" s="27">
        <f>SUM(AD541:AI541)</f>
        <v>702.7</v>
      </c>
      <c r="AD541" s="46">
        <v>399</v>
      </c>
      <c r="AE541" s="46"/>
      <c r="AF541" s="46">
        <v>276.6</v>
      </c>
      <c r="AG541" s="46">
        <v>8.9</v>
      </c>
      <c r="AH541" s="46">
        <v>7.7</v>
      </c>
      <c r="AI541" s="46">
        <v>10.5</v>
      </c>
      <c r="AJ541" s="46"/>
      <c r="AK541" s="46"/>
      <c r="AL541" s="46"/>
      <c r="AM541" s="46"/>
      <c r="AN541" s="46"/>
      <c r="AO541" s="45">
        <f>SUM(AP541:AW541)</f>
        <v>142</v>
      </c>
      <c r="AP541" s="46">
        <v>25</v>
      </c>
      <c r="AQ541" s="46">
        <v>9.2</v>
      </c>
      <c r="AR541" s="46"/>
      <c r="AS541" s="46"/>
      <c r="AT541" s="46">
        <v>6.3</v>
      </c>
      <c r="AU541" s="46"/>
      <c r="AV541" s="46">
        <v>85</v>
      </c>
      <c r="AW541" s="46">
        <v>16.5</v>
      </c>
      <c r="AX541" s="27">
        <f>SUM(AY541:BN541)</f>
        <v>139.3</v>
      </c>
      <c r="AY541" s="46">
        <v>88</v>
      </c>
      <c r="AZ541" s="46"/>
      <c r="BA541" s="46"/>
      <c r="BB541" s="46"/>
      <c r="BC541" s="46"/>
      <c r="BD541" s="46">
        <v>44.8</v>
      </c>
      <c r="BE541" s="46"/>
      <c r="BF541" s="46"/>
      <c r="BG541" s="46"/>
      <c r="BH541" s="46"/>
      <c r="BI541" s="46"/>
      <c r="BJ541" s="46"/>
      <c r="BK541" s="46"/>
      <c r="BL541" s="46"/>
      <c r="BM541" s="46"/>
      <c r="BN541" s="46">
        <v>6.5</v>
      </c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5">
        <f>SUM(CA541:CJ541)</f>
        <v>58.3</v>
      </c>
      <c r="CA541" s="46"/>
      <c r="CB541" s="46">
        <v>21.7</v>
      </c>
      <c r="CC541" s="46"/>
      <c r="CD541" s="46"/>
      <c r="CE541" s="46"/>
      <c r="CF541" s="46"/>
      <c r="CG541" s="46"/>
      <c r="CH541" s="46"/>
      <c r="CI541" s="46"/>
      <c r="CJ541" s="46">
        <v>36.6</v>
      </c>
      <c r="CK541" s="45">
        <f>CL541+CT541+CU541</f>
        <v>41.6</v>
      </c>
      <c r="CL541" s="45">
        <f>SUM(CM541:CS541)</f>
        <v>21.6</v>
      </c>
      <c r="CM541" s="46">
        <v>12.3</v>
      </c>
      <c r="CN541" s="46">
        <v>9.3</v>
      </c>
      <c r="CO541" s="46"/>
      <c r="CP541" s="46"/>
      <c r="CQ541" s="46"/>
      <c r="CR541" s="46"/>
      <c r="CS541" s="46"/>
      <c r="CT541" s="46"/>
      <c r="CU541" s="46">
        <f>DG541</f>
        <v>20</v>
      </c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64"/>
      <c r="DG541" s="64">
        <v>20</v>
      </c>
      <c r="DH541" s="65"/>
    </row>
    <row r="542" spans="1:112" s="66" customFormat="1" ht="12.75" hidden="1">
      <c r="A542" s="26"/>
      <c r="B542" s="7" t="s">
        <v>1160</v>
      </c>
      <c r="C542" s="27">
        <f>D542+CK542</f>
        <v>0</v>
      </c>
      <c r="D542" s="45">
        <f>E542+T542+BO542+BZ542</f>
        <v>0</v>
      </c>
      <c r="E542" s="45">
        <f>F542+I542+P542</f>
        <v>0</v>
      </c>
      <c r="F542" s="46">
        <f>G542+H542</f>
        <v>0</v>
      </c>
      <c r="G542" s="46"/>
      <c r="H542" s="46"/>
      <c r="I542" s="45">
        <f>SUM(J542:O542)</f>
        <v>0</v>
      </c>
      <c r="J542" s="46"/>
      <c r="K542" s="46"/>
      <c r="L542" s="46"/>
      <c r="M542" s="46"/>
      <c r="N542" s="46"/>
      <c r="O542" s="46"/>
      <c r="P542" s="45">
        <f>SUM(Q542:S542)</f>
        <v>0</v>
      </c>
      <c r="Q542" s="46">
        <f t="shared" si="579"/>
        <v>0</v>
      </c>
      <c r="R542" s="46">
        <f t="shared" si="579"/>
        <v>0</v>
      </c>
      <c r="S542" s="46"/>
      <c r="T542" s="45">
        <f>U542+Z542+AC542+AJ542+AO542+AX542</f>
        <v>0</v>
      </c>
      <c r="U542" s="27"/>
      <c r="V542" s="46"/>
      <c r="W542" s="46"/>
      <c r="X542" s="46"/>
      <c r="Y542" s="46"/>
      <c r="Z542" s="45">
        <f>SUM(AA542:AB542)</f>
        <v>0</v>
      </c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5">
        <f>SUM(AP542:AW542)</f>
        <v>0</v>
      </c>
      <c r="AP542" s="46"/>
      <c r="AQ542" s="46"/>
      <c r="AR542" s="46"/>
      <c r="AS542" s="46"/>
      <c r="AT542" s="46"/>
      <c r="AU542" s="46"/>
      <c r="AV542" s="46"/>
      <c r="AW542" s="46"/>
      <c r="AX542" s="27">
        <f>SUM(AY542:BN542)</f>
        <v>0</v>
      </c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5">
        <f>SUM(CA542:CJ542)</f>
        <v>0</v>
      </c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5">
        <f>CL542+CT542+CU542</f>
        <v>0</v>
      </c>
      <c r="CL542" s="45">
        <f>SUM(CM542:CS542)</f>
        <v>0</v>
      </c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64"/>
      <c r="DG542" s="64"/>
      <c r="DH542" s="65"/>
    </row>
    <row r="543" spans="1:112" ht="12.75" hidden="1">
      <c r="A543" s="33"/>
      <c r="B543" s="51" t="s">
        <v>280</v>
      </c>
      <c r="C543" s="27">
        <f>D543+CK543</f>
        <v>4665.455400000001</v>
      </c>
      <c r="D543" s="45">
        <f>E543+T543+BO543+BZ543</f>
        <v>4623.8554</v>
      </c>
      <c r="E543" s="27">
        <f>E541+E542</f>
        <v>3547.9554</v>
      </c>
      <c r="F543" s="27">
        <f>F541+F542</f>
        <v>2722.7</v>
      </c>
      <c r="G543" s="27">
        <v>1859.5</v>
      </c>
      <c r="H543" s="27">
        <f>H541+H542</f>
        <v>863.1</v>
      </c>
      <c r="I543" s="45">
        <f>SUM(J543:O543)</f>
        <v>3</v>
      </c>
      <c r="J543" s="27">
        <f aca="true" t="shared" si="580" ref="J543:O543">J541+J542</f>
        <v>3</v>
      </c>
      <c r="K543" s="27">
        <f t="shared" si="580"/>
        <v>0</v>
      </c>
      <c r="L543" s="27">
        <f t="shared" si="580"/>
        <v>0</v>
      </c>
      <c r="M543" s="27">
        <f t="shared" si="580"/>
        <v>0</v>
      </c>
      <c r="N543" s="27">
        <f t="shared" si="580"/>
        <v>0</v>
      </c>
      <c r="O543" s="27">
        <f t="shared" si="580"/>
        <v>0</v>
      </c>
      <c r="P543" s="45">
        <f>SUM(Q543:S543)</f>
        <v>822.2252</v>
      </c>
      <c r="Q543" s="46">
        <f t="shared" si="579"/>
        <v>561.569</v>
      </c>
      <c r="R543" s="46">
        <f t="shared" si="579"/>
        <v>260.6562</v>
      </c>
      <c r="S543" s="27">
        <f>S541+S542</f>
        <v>0</v>
      </c>
      <c r="T543" s="27">
        <f>T541+T542</f>
        <v>1017.6000000000001</v>
      </c>
      <c r="U543" s="27">
        <f>U542+U541+U539+U538+U535+U531+U528+U520+U517+U515+U512+U510+U506+U504+U500+U495+U493+U489+U486+U481+U477+U474+U467+U466</f>
        <v>23</v>
      </c>
      <c r="V543" s="27">
        <f>V541+V542</f>
        <v>23</v>
      </c>
      <c r="W543" s="27">
        <f>W541+W542</f>
        <v>0</v>
      </c>
      <c r="X543" s="27">
        <f>X541+X542</f>
        <v>0</v>
      </c>
      <c r="Y543" s="27">
        <f>Y541+Y542</f>
        <v>0</v>
      </c>
      <c r="Z543" s="45">
        <f>SUM(AA543:AB543)</f>
        <v>10.6</v>
      </c>
      <c r="AA543" s="27">
        <f aca="true" t="shared" si="581" ref="AA543:AN543">AA541+AA542</f>
        <v>5</v>
      </c>
      <c r="AB543" s="27">
        <f t="shared" si="581"/>
        <v>5.6</v>
      </c>
      <c r="AC543" s="27">
        <f t="shared" si="581"/>
        <v>702.7</v>
      </c>
      <c r="AD543" s="27">
        <f t="shared" si="581"/>
        <v>399</v>
      </c>
      <c r="AE543" s="27">
        <f t="shared" si="581"/>
        <v>0</v>
      </c>
      <c r="AF543" s="27">
        <f t="shared" si="581"/>
        <v>276.6</v>
      </c>
      <c r="AG543" s="27">
        <f t="shared" si="581"/>
        <v>8.9</v>
      </c>
      <c r="AH543" s="27">
        <f t="shared" si="581"/>
        <v>7.7</v>
      </c>
      <c r="AI543" s="27">
        <f t="shared" si="581"/>
        <v>10.5</v>
      </c>
      <c r="AJ543" s="27">
        <f t="shared" si="581"/>
        <v>0</v>
      </c>
      <c r="AK543" s="27">
        <f t="shared" si="581"/>
        <v>0</v>
      </c>
      <c r="AL543" s="27">
        <f t="shared" si="581"/>
        <v>0</v>
      </c>
      <c r="AM543" s="27">
        <f t="shared" si="581"/>
        <v>0</v>
      </c>
      <c r="AN543" s="27">
        <f t="shared" si="581"/>
        <v>0</v>
      </c>
      <c r="AO543" s="45">
        <f>SUM(AP543:AW543)</f>
        <v>142</v>
      </c>
      <c r="AP543" s="46">
        <v>25</v>
      </c>
      <c r="AQ543" s="27">
        <f aca="true" t="shared" si="582" ref="AQ543:CJ543">AQ541+AQ542</f>
        <v>9.2</v>
      </c>
      <c r="AR543" s="27">
        <f t="shared" si="582"/>
        <v>0</v>
      </c>
      <c r="AS543" s="27">
        <f t="shared" si="582"/>
        <v>0</v>
      </c>
      <c r="AT543" s="27">
        <f t="shared" si="582"/>
        <v>6.3</v>
      </c>
      <c r="AU543" s="27">
        <f t="shared" si="582"/>
        <v>0</v>
      </c>
      <c r="AV543" s="27">
        <f t="shared" si="582"/>
        <v>85</v>
      </c>
      <c r="AW543" s="27">
        <f t="shared" si="582"/>
        <v>16.5</v>
      </c>
      <c r="AX543" s="27">
        <f t="shared" si="582"/>
        <v>139.3</v>
      </c>
      <c r="AY543" s="27">
        <f t="shared" si="582"/>
        <v>88</v>
      </c>
      <c r="AZ543" s="27">
        <f t="shared" si="582"/>
        <v>0</v>
      </c>
      <c r="BA543" s="27">
        <f t="shared" si="582"/>
        <v>0</v>
      </c>
      <c r="BB543" s="27">
        <f t="shared" si="582"/>
        <v>0</v>
      </c>
      <c r="BC543" s="27">
        <f t="shared" si="582"/>
        <v>0</v>
      </c>
      <c r="BD543" s="27">
        <f t="shared" si="582"/>
        <v>44.8</v>
      </c>
      <c r="BE543" s="27">
        <f t="shared" si="582"/>
        <v>0</v>
      </c>
      <c r="BF543" s="27">
        <f t="shared" si="582"/>
        <v>0</v>
      </c>
      <c r="BG543" s="27">
        <f t="shared" si="582"/>
        <v>0</v>
      </c>
      <c r="BH543" s="27">
        <f t="shared" si="582"/>
        <v>0</v>
      </c>
      <c r="BI543" s="27">
        <f t="shared" si="582"/>
        <v>0</v>
      </c>
      <c r="BJ543" s="27">
        <f t="shared" si="582"/>
        <v>0</v>
      </c>
      <c r="BK543" s="27">
        <f t="shared" si="582"/>
        <v>0</v>
      </c>
      <c r="BL543" s="27">
        <f t="shared" si="582"/>
        <v>0</v>
      </c>
      <c r="BM543" s="27">
        <f t="shared" si="582"/>
        <v>0</v>
      </c>
      <c r="BN543" s="27">
        <f t="shared" si="582"/>
        <v>6.5</v>
      </c>
      <c r="BO543" s="27">
        <f t="shared" si="582"/>
        <v>0</v>
      </c>
      <c r="BP543" s="27">
        <f t="shared" si="582"/>
        <v>0</v>
      </c>
      <c r="BQ543" s="27">
        <f t="shared" si="582"/>
        <v>0</v>
      </c>
      <c r="BR543" s="27">
        <f t="shared" si="582"/>
        <v>0</v>
      </c>
      <c r="BS543" s="27">
        <f t="shared" si="582"/>
        <v>0</v>
      </c>
      <c r="BT543" s="27">
        <f t="shared" si="582"/>
        <v>0</v>
      </c>
      <c r="BU543" s="27">
        <f t="shared" si="582"/>
        <v>0</v>
      </c>
      <c r="BV543" s="27">
        <f t="shared" si="582"/>
        <v>0</v>
      </c>
      <c r="BW543" s="27">
        <f t="shared" si="582"/>
        <v>0</v>
      </c>
      <c r="BX543" s="27">
        <f t="shared" si="582"/>
        <v>0</v>
      </c>
      <c r="BY543" s="27">
        <f t="shared" si="582"/>
        <v>0</v>
      </c>
      <c r="BZ543" s="27">
        <f t="shared" si="582"/>
        <v>58.3</v>
      </c>
      <c r="CA543" s="27">
        <f t="shared" si="582"/>
        <v>0</v>
      </c>
      <c r="CB543" s="27">
        <f t="shared" si="582"/>
        <v>21.7</v>
      </c>
      <c r="CC543" s="27">
        <f t="shared" si="582"/>
        <v>0</v>
      </c>
      <c r="CD543" s="27">
        <f t="shared" si="582"/>
        <v>0</v>
      </c>
      <c r="CE543" s="27">
        <f t="shared" si="582"/>
        <v>0</v>
      </c>
      <c r="CF543" s="27">
        <f t="shared" si="582"/>
        <v>0</v>
      </c>
      <c r="CG543" s="27">
        <f t="shared" si="582"/>
        <v>0</v>
      </c>
      <c r="CH543" s="27">
        <f t="shared" si="582"/>
        <v>0</v>
      </c>
      <c r="CI543" s="27">
        <f t="shared" si="582"/>
        <v>0</v>
      </c>
      <c r="CJ543" s="27">
        <f t="shared" si="582"/>
        <v>36.6</v>
      </c>
      <c r="CK543" s="45">
        <f>CL543+CT543+CU543</f>
        <v>41.6</v>
      </c>
      <c r="CL543" s="45">
        <f>SUM(CM543:CS543)</f>
        <v>21.6</v>
      </c>
      <c r="CM543" s="27">
        <f aca="true" t="shared" si="583" ref="CM543:DG543">CM541+CM542</f>
        <v>12.3</v>
      </c>
      <c r="CN543" s="27">
        <f t="shared" si="583"/>
        <v>9.3</v>
      </c>
      <c r="CO543" s="27">
        <f t="shared" si="583"/>
        <v>0</v>
      </c>
      <c r="CP543" s="27">
        <f t="shared" si="583"/>
        <v>0</v>
      </c>
      <c r="CQ543" s="27">
        <f t="shared" si="583"/>
        <v>0</v>
      </c>
      <c r="CR543" s="27">
        <f t="shared" si="583"/>
        <v>0</v>
      </c>
      <c r="CS543" s="27">
        <f t="shared" si="583"/>
        <v>0</v>
      </c>
      <c r="CT543" s="27">
        <f t="shared" si="583"/>
        <v>0</v>
      </c>
      <c r="CU543" s="27">
        <f t="shared" si="583"/>
        <v>20</v>
      </c>
      <c r="CV543" s="27">
        <f t="shared" si="583"/>
        <v>0</v>
      </c>
      <c r="CW543" s="27">
        <f t="shared" si="583"/>
        <v>0</v>
      </c>
      <c r="CX543" s="27">
        <f t="shared" si="583"/>
        <v>0</v>
      </c>
      <c r="CY543" s="27">
        <f t="shared" si="583"/>
        <v>0</v>
      </c>
      <c r="CZ543" s="27">
        <f t="shared" si="583"/>
        <v>0</v>
      </c>
      <c r="DA543" s="27">
        <f t="shared" si="583"/>
        <v>0</v>
      </c>
      <c r="DB543" s="27">
        <f t="shared" si="583"/>
        <v>0</v>
      </c>
      <c r="DC543" s="27">
        <f t="shared" si="583"/>
        <v>0</v>
      </c>
      <c r="DD543" s="27">
        <f t="shared" si="583"/>
        <v>0</v>
      </c>
      <c r="DE543" s="27">
        <f t="shared" si="583"/>
        <v>0</v>
      </c>
      <c r="DF543" s="27">
        <f t="shared" si="583"/>
        <v>0</v>
      </c>
      <c r="DG543" s="27">
        <f t="shared" si="583"/>
        <v>20</v>
      </c>
      <c r="DH543" s="28"/>
    </row>
    <row r="544" spans="1:112" ht="12.75" hidden="1">
      <c r="A544" s="35"/>
      <c r="B544" s="52" t="s">
        <v>333</v>
      </c>
      <c r="C544" s="27">
        <f aca="true" t="shared" si="584" ref="C544:H544">C543+C540</f>
        <v>12533.9116</v>
      </c>
      <c r="D544" s="27">
        <f t="shared" si="584"/>
        <v>12456.011600000002</v>
      </c>
      <c r="E544" s="27">
        <f t="shared" si="584"/>
        <v>10595.8116</v>
      </c>
      <c r="F544" s="27">
        <f t="shared" si="584"/>
        <v>8135.800000000001</v>
      </c>
      <c r="G544" s="27">
        <f t="shared" si="584"/>
        <v>6398.699999999999</v>
      </c>
      <c r="H544" s="27">
        <f t="shared" si="584"/>
        <v>1737</v>
      </c>
      <c r="I544" s="45">
        <f>SUM(J544:O544)</f>
        <v>3</v>
      </c>
      <c r="J544" s="27">
        <f aca="true" t="shared" si="585" ref="J544:T544">J543+J540</f>
        <v>3</v>
      </c>
      <c r="K544" s="27">
        <f t="shared" si="585"/>
        <v>0</v>
      </c>
      <c r="L544" s="27">
        <f t="shared" si="585"/>
        <v>0</v>
      </c>
      <c r="M544" s="27">
        <f t="shared" si="585"/>
        <v>0</v>
      </c>
      <c r="N544" s="27">
        <f t="shared" si="585"/>
        <v>0</v>
      </c>
      <c r="O544" s="27">
        <f t="shared" si="585"/>
        <v>0</v>
      </c>
      <c r="P544" s="27">
        <f t="shared" si="585"/>
        <v>2456.9813999999997</v>
      </c>
      <c r="Q544" s="27">
        <f t="shared" si="585"/>
        <v>1932.4074</v>
      </c>
      <c r="R544" s="27">
        <f t="shared" si="585"/>
        <v>524.5740000000001</v>
      </c>
      <c r="S544" s="27">
        <f t="shared" si="585"/>
        <v>0</v>
      </c>
      <c r="T544" s="27">
        <f t="shared" si="585"/>
        <v>1653.5</v>
      </c>
      <c r="U544" s="27">
        <f>U543+U542+U540+U539+U536+U532+U529+U521+U518+U516+U513+U511+U507+U505+U501+U496+U494+U490+U487+U482+U478+U475+U468+U467</f>
        <v>23</v>
      </c>
      <c r="V544" s="27">
        <f aca="true" t="shared" si="586" ref="V544:AN544">V543+V540</f>
        <v>23</v>
      </c>
      <c r="W544" s="27">
        <f t="shared" si="586"/>
        <v>0</v>
      </c>
      <c r="X544" s="27">
        <f t="shared" si="586"/>
        <v>0</v>
      </c>
      <c r="Y544" s="27">
        <f t="shared" si="586"/>
        <v>0</v>
      </c>
      <c r="Z544" s="27">
        <f t="shared" si="586"/>
        <v>21.9</v>
      </c>
      <c r="AA544" s="27">
        <f t="shared" si="586"/>
        <v>16.299999999999997</v>
      </c>
      <c r="AB544" s="27">
        <f t="shared" si="586"/>
        <v>5.6</v>
      </c>
      <c r="AC544" s="27">
        <f t="shared" si="586"/>
        <v>1212.2</v>
      </c>
      <c r="AD544" s="27">
        <f t="shared" si="586"/>
        <v>461.5</v>
      </c>
      <c r="AE544" s="27">
        <f t="shared" si="586"/>
        <v>382.69999999999993</v>
      </c>
      <c r="AF544" s="27">
        <f t="shared" si="586"/>
        <v>328</v>
      </c>
      <c r="AG544" s="27">
        <f t="shared" si="586"/>
        <v>15.8</v>
      </c>
      <c r="AH544" s="27">
        <f t="shared" si="586"/>
        <v>13.7</v>
      </c>
      <c r="AI544" s="27">
        <f t="shared" si="586"/>
        <v>10.5</v>
      </c>
      <c r="AJ544" s="27">
        <f t="shared" si="586"/>
        <v>0</v>
      </c>
      <c r="AK544" s="27">
        <f t="shared" si="586"/>
        <v>0</v>
      </c>
      <c r="AL544" s="27">
        <f t="shared" si="586"/>
        <v>0</v>
      </c>
      <c r="AM544" s="27">
        <f t="shared" si="586"/>
        <v>0</v>
      </c>
      <c r="AN544" s="27">
        <f t="shared" si="586"/>
        <v>0</v>
      </c>
      <c r="AO544" s="45">
        <f>SUM(AP544:AW544)</f>
        <v>154.7</v>
      </c>
      <c r="AP544" s="46">
        <v>25</v>
      </c>
      <c r="AQ544" s="27">
        <f aca="true" t="shared" si="587" ref="AQ544:BY544">AQ543+AQ540</f>
        <v>9.2</v>
      </c>
      <c r="AR544" s="27">
        <f t="shared" si="587"/>
        <v>0</v>
      </c>
      <c r="AS544" s="27">
        <f t="shared" si="587"/>
        <v>0</v>
      </c>
      <c r="AT544" s="27">
        <f t="shared" si="587"/>
        <v>19</v>
      </c>
      <c r="AU544" s="27">
        <f t="shared" si="587"/>
        <v>0</v>
      </c>
      <c r="AV544" s="27">
        <f t="shared" si="587"/>
        <v>85</v>
      </c>
      <c r="AW544" s="27">
        <f t="shared" si="587"/>
        <v>16.5</v>
      </c>
      <c r="AX544" s="27">
        <f t="shared" si="587"/>
        <v>241.70000000000005</v>
      </c>
      <c r="AY544" s="27">
        <f t="shared" si="587"/>
        <v>88</v>
      </c>
      <c r="AZ544" s="27">
        <f t="shared" si="587"/>
        <v>0</v>
      </c>
      <c r="BA544" s="27">
        <f t="shared" si="587"/>
        <v>0</v>
      </c>
      <c r="BB544" s="27">
        <f t="shared" si="587"/>
        <v>0</v>
      </c>
      <c r="BC544" s="27">
        <f t="shared" si="587"/>
        <v>0</v>
      </c>
      <c r="BD544" s="27">
        <f t="shared" si="587"/>
        <v>147.20000000000005</v>
      </c>
      <c r="BE544" s="27">
        <f t="shared" si="587"/>
        <v>0</v>
      </c>
      <c r="BF544" s="27">
        <f t="shared" si="587"/>
        <v>0</v>
      </c>
      <c r="BG544" s="27">
        <f t="shared" si="587"/>
        <v>0</v>
      </c>
      <c r="BH544" s="27">
        <f t="shared" si="587"/>
        <v>0</v>
      </c>
      <c r="BI544" s="27">
        <f t="shared" si="587"/>
        <v>0</v>
      </c>
      <c r="BJ544" s="27">
        <f t="shared" si="587"/>
        <v>0</v>
      </c>
      <c r="BK544" s="27">
        <f t="shared" si="587"/>
        <v>0</v>
      </c>
      <c r="BL544" s="27">
        <f t="shared" si="587"/>
        <v>0</v>
      </c>
      <c r="BM544" s="27">
        <f t="shared" si="587"/>
        <v>0</v>
      </c>
      <c r="BN544" s="27">
        <f t="shared" si="587"/>
        <v>6.5</v>
      </c>
      <c r="BO544" s="27">
        <f t="shared" si="587"/>
        <v>0</v>
      </c>
      <c r="BP544" s="27">
        <f t="shared" si="587"/>
        <v>0</v>
      </c>
      <c r="BQ544" s="27">
        <f t="shared" si="587"/>
        <v>0</v>
      </c>
      <c r="BR544" s="27">
        <f t="shared" si="587"/>
        <v>0</v>
      </c>
      <c r="BS544" s="27">
        <f t="shared" si="587"/>
        <v>0</v>
      </c>
      <c r="BT544" s="27">
        <f t="shared" si="587"/>
        <v>0</v>
      </c>
      <c r="BU544" s="27">
        <f t="shared" si="587"/>
        <v>0</v>
      </c>
      <c r="BV544" s="27">
        <f t="shared" si="587"/>
        <v>0</v>
      </c>
      <c r="BW544" s="27">
        <f t="shared" si="587"/>
        <v>0</v>
      </c>
      <c r="BX544" s="27">
        <f t="shared" si="587"/>
        <v>0</v>
      </c>
      <c r="BY544" s="27">
        <f t="shared" si="587"/>
        <v>0</v>
      </c>
      <c r="BZ544" s="45">
        <f>SUM(CA544:CJ544)</f>
        <v>206.7</v>
      </c>
      <c r="CA544" s="27">
        <f aca="true" t="shared" si="588" ref="CA544:CJ544">CA543+CA540</f>
        <v>0</v>
      </c>
      <c r="CB544" s="27">
        <f t="shared" si="588"/>
        <v>23.099999999999998</v>
      </c>
      <c r="CC544" s="27">
        <f t="shared" si="588"/>
        <v>0</v>
      </c>
      <c r="CD544" s="27">
        <f t="shared" si="588"/>
        <v>0</v>
      </c>
      <c r="CE544" s="27">
        <f t="shared" si="588"/>
        <v>0</v>
      </c>
      <c r="CF544" s="27">
        <f t="shared" si="588"/>
        <v>0</v>
      </c>
      <c r="CG544" s="27">
        <f t="shared" si="588"/>
        <v>0</v>
      </c>
      <c r="CH544" s="27">
        <f t="shared" si="588"/>
        <v>0</v>
      </c>
      <c r="CI544" s="27">
        <f t="shared" si="588"/>
        <v>0</v>
      </c>
      <c r="CJ544" s="27">
        <f t="shared" si="588"/>
        <v>183.6</v>
      </c>
      <c r="CK544" s="45">
        <f>CL544+CT544+CU544</f>
        <v>77.9</v>
      </c>
      <c r="CL544" s="45">
        <f>SUM(CM544:CS544)</f>
        <v>57.900000000000006</v>
      </c>
      <c r="CM544" s="27">
        <f aca="true" t="shared" si="589" ref="CM544:DG544">CM543+CM540</f>
        <v>39.300000000000004</v>
      </c>
      <c r="CN544" s="27">
        <f t="shared" si="589"/>
        <v>18.6</v>
      </c>
      <c r="CO544" s="27">
        <f t="shared" si="589"/>
        <v>0</v>
      </c>
      <c r="CP544" s="27">
        <f t="shared" si="589"/>
        <v>0</v>
      </c>
      <c r="CQ544" s="27">
        <f t="shared" si="589"/>
        <v>0</v>
      </c>
      <c r="CR544" s="27">
        <f t="shared" si="589"/>
        <v>0</v>
      </c>
      <c r="CS544" s="27">
        <f t="shared" si="589"/>
        <v>0</v>
      </c>
      <c r="CT544" s="27">
        <f t="shared" si="589"/>
        <v>0</v>
      </c>
      <c r="CU544" s="27">
        <f t="shared" si="589"/>
        <v>20</v>
      </c>
      <c r="CV544" s="27">
        <f t="shared" si="589"/>
        <v>0</v>
      </c>
      <c r="CW544" s="27">
        <f t="shared" si="589"/>
        <v>0</v>
      </c>
      <c r="CX544" s="27">
        <f t="shared" si="589"/>
        <v>0</v>
      </c>
      <c r="CY544" s="27">
        <f t="shared" si="589"/>
        <v>0</v>
      </c>
      <c r="CZ544" s="27">
        <f t="shared" si="589"/>
        <v>0</v>
      </c>
      <c r="DA544" s="27">
        <f t="shared" si="589"/>
        <v>0</v>
      </c>
      <c r="DB544" s="27">
        <f t="shared" si="589"/>
        <v>0</v>
      </c>
      <c r="DC544" s="27">
        <f t="shared" si="589"/>
        <v>0</v>
      </c>
      <c r="DD544" s="27">
        <f t="shared" si="589"/>
        <v>0</v>
      </c>
      <c r="DE544" s="27">
        <f t="shared" si="589"/>
        <v>0</v>
      </c>
      <c r="DF544" s="27">
        <f t="shared" si="589"/>
        <v>0</v>
      </c>
      <c r="DG544" s="27">
        <f t="shared" si="589"/>
        <v>20</v>
      </c>
      <c r="DH544" s="28"/>
    </row>
    <row r="545" spans="1:112" ht="12.75">
      <c r="A545" s="7"/>
      <c r="B545" s="7"/>
      <c r="C545" s="27">
        <f>D545+CK545</f>
        <v>0</v>
      </c>
      <c r="D545" s="45">
        <f>E545+T545+BO545+BZ545</f>
        <v>0</v>
      </c>
      <c r="E545" s="45">
        <f>F545+I545+P545</f>
        <v>0</v>
      </c>
      <c r="F545" s="45">
        <f>SUM(G545:H545)</f>
        <v>0</v>
      </c>
      <c r="G545" s="46"/>
      <c r="H545" s="46"/>
      <c r="I545" s="45">
        <f>SUM(J545:O545)</f>
        <v>0</v>
      </c>
      <c r="J545" s="47"/>
      <c r="K545" s="47"/>
      <c r="L545" s="47"/>
      <c r="M545" s="47"/>
      <c r="N545" s="47"/>
      <c r="O545" s="47"/>
      <c r="P545" s="45">
        <f>SUM(Q545:S545)</f>
        <v>0</v>
      </c>
      <c r="Q545" s="46"/>
      <c r="R545" s="46"/>
      <c r="S545" s="46"/>
      <c r="T545" s="45">
        <f>U545+Z545+AC545+AJ545+AO545+AX545</f>
        <v>0</v>
      </c>
      <c r="U545" s="45">
        <f>SUM(V545:Y545)</f>
        <v>0</v>
      </c>
      <c r="V545" s="47"/>
      <c r="W545" s="47"/>
      <c r="X545" s="47"/>
      <c r="Y545" s="47"/>
      <c r="Z545" s="45">
        <f>SUM(AA545:AB545)</f>
        <v>0</v>
      </c>
      <c r="AA545" s="47"/>
      <c r="AB545" s="47"/>
      <c r="AC545" s="45">
        <f>SUM(AD545:AI545)</f>
        <v>0</v>
      </c>
      <c r="AD545" s="47"/>
      <c r="AE545" s="47"/>
      <c r="AF545" s="47"/>
      <c r="AG545" s="47"/>
      <c r="AH545" s="47"/>
      <c r="AI545" s="47"/>
      <c r="AJ545" s="45">
        <f>SUM(AK545:AN545)</f>
        <v>0</v>
      </c>
      <c r="AK545" s="47"/>
      <c r="AL545" s="47"/>
      <c r="AM545" s="47"/>
      <c r="AN545" s="47"/>
      <c r="AO545" s="45">
        <f>SUM(AP545:AW545)</f>
        <v>0</v>
      </c>
      <c r="AP545" s="47"/>
      <c r="AQ545" s="47"/>
      <c r="AR545" s="47"/>
      <c r="AS545" s="47"/>
      <c r="AT545" s="47"/>
      <c r="AU545" s="47"/>
      <c r="AV545" s="47"/>
      <c r="AW545" s="47"/>
      <c r="AX545" s="45">
        <f>SUM(AY545:BN545)</f>
        <v>0</v>
      </c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5">
        <f>BP545+BQ545+BY545</f>
        <v>0</v>
      </c>
      <c r="BP545" s="47"/>
      <c r="BQ545" s="47">
        <f>SUM(BR545:BX545)</f>
        <v>0</v>
      </c>
      <c r="BR545" s="47"/>
      <c r="BS545" s="47"/>
      <c r="BT545" s="47"/>
      <c r="BU545" s="47"/>
      <c r="BV545" s="47"/>
      <c r="BW545" s="47"/>
      <c r="BX545" s="47"/>
      <c r="BY545" s="47"/>
      <c r="BZ545" s="45">
        <f>SUM(CA545:CJ545)</f>
        <v>0</v>
      </c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5">
        <f>CL545+CT545+CU545</f>
        <v>0</v>
      </c>
      <c r="CL545" s="45">
        <f>SUM(CM545:CS545)</f>
        <v>0</v>
      </c>
      <c r="CM545" s="47"/>
      <c r="CN545" s="47"/>
      <c r="CO545" s="47"/>
      <c r="CP545" s="47"/>
      <c r="CQ545" s="47"/>
      <c r="CR545" s="47"/>
      <c r="CS545" s="47"/>
      <c r="CT545" s="45"/>
      <c r="CU545" s="45">
        <f>SUM(CV545:DG545)</f>
        <v>0</v>
      </c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8"/>
      <c r="DG545" s="49"/>
      <c r="DH545" s="28"/>
    </row>
    <row r="546" spans="3:112" ht="12.75">
      <c r="C546" s="3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</row>
    <row r="547" spans="3:112" ht="12.75">
      <c r="C547" s="39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</row>
    <row r="548" spans="3:112" ht="12.75">
      <c r="C548" s="39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</row>
    <row r="549" spans="3:112" ht="12.75">
      <c r="C549" s="39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</row>
    <row r="550" spans="3:112" ht="12.75">
      <c r="C550" s="39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</row>
    <row r="551" spans="3:112" ht="12.75">
      <c r="C551" s="39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</row>
    <row r="552" spans="3:112" ht="12.75">
      <c r="C552" s="39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</row>
    <row r="553" spans="3:112" ht="12.75">
      <c r="C553" s="39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</row>
    <row r="554" spans="3:112" ht="12.75">
      <c r="C554" s="39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</row>
    <row r="555" spans="3:112" ht="12.75">
      <c r="C555" s="39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</row>
    <row r="556" spans="3:112" ht="12.75">
      <c r="C556" s="39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</row>
    <row r="557" spans="3:112" ht="12.75">
      <c r="C557" s="39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</row>
    <row r="558" spans="3:112" ht="12.75">
      <c r="C558" s="3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</row>
    <row r="559" spans="3:112" ht="12.75">
      <c r="C559" s="39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</row>
    <row r="560" spans="3:112" ht="12.75">
      <c r="C560" s="39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</row>
    <row r="561" spans="3:112" ht="12.75">
      <c r="C561" s="39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</row>
    <row r="562" spans="3:112" ht="12.75">
      <c r="C562" s="39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</row>
    <row r="563" spans="3:112" ht="12.75">
      <c r="C563" s="39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</row>
    <row r="564" spans="3:112" ht="12.75">
      <c r="C564" s="39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</row>
    <row r="565" spans="3:112" ht="12.75">
      <c r="C565" s="39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</row>
    <row r="566" spans="3:112" ht="12.75">
      <c r="C566" s="39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</row>
    <row r="567" spans="3:112" ht="12.75">
      <c r="C567" s="39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</row>
    <row r="568" spans="3:112" ht="12.75">
      <c r="C568" s="39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</row>
    <row r="569" spans="3:112" ht="12.75">
      <c r="C569" s="39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</row>
    <row r="570" spans="3:112" ht="12.75">
      <c r="C570" s="39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</row>
    <row r="571" spans="3:112" ht="12.75">
      <c r="C571" s="39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</row>
    <row r="572" spans="3:112" ht="12.75">
      <c r="C572" s="39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</row>
    <row r="573" spans="3:112" ht="12.75">
      <c r="C573" s="39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</row>
    <row r="574" spans="3:112" ht="12.75">
      <c r="C574" s="39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</row>
  </sheetData>
  <sheetProtection selectLockedCells="1" selectUnlockedCells="1"/>
  <mergeCells count="2">
    <mergeCell ref="C1:M1"/>
    <mergeCell ref="N1:Q1"/>
  </mergeCells>
  <conditionalFormatting sqref="A5:A35 A39:A51 A56:A76 A78 A82:A95 A97:A98 A102:A111 A113:A115 A119:A130 A132:A135 A139:A149 A151:A155 A159:A183 A185:A190 A194:A202 A204:A210 A214:A226 A228:A235 A239:A241 A243:A251 A255:A257 A259:A268 A272:A283 A285:A295 A299:A302 A304:A315 A319:A323 A325:A337 A341:A353 A355:A368 A372:A380 A382:A396 A400:A415 A419:A421 A423:A439 A443:A458 A462:A504 A506:A539">
    <cfRule type="expression" priority="1" dxfId="0" stopIfTrue="1">
      <formula>RIGHT(2библиотеки!$A5,2)="00"</formula>
    </cfRule>
  </conditionalFormatting>
  <conditionalFormatting sqref="A36:B36 A38 A52:B53 A55:B55 A77:B77 A79 A81:B81 A96:B96 A99:B99 A101:B101 A112:B112 A116:B116 A118:B118 A131:B131 A136:B136 A138:B138 A150:B150 A156:B156 A158:B158 A184:B184 A191:B191 A193:B193 A203:B203 A211:B211 A213:B213 A227:B227 A236:B236 A238:B238 A242:B242 A252:B252 A254:B254 A258:B258 A269:B269 A271:B271 A284:B284 A296 A298 A303 A316:B316 A318:B318 A324:B324 A338:B338 A340:B340 A354:B354 A369:B369 A371:B371 A381:B381 A397:B397 A399:B399 A416:B416 A418:B418 A422:B422 A440:B440 A442 A459:B459 A461:B461 A540:B541">
    <cfRule type="expression" priority="2" dxfId="0" stopIfTrue="1">
      <formula>RIGHT(2библиотеки!$A34,2)="00"</formula>
    </cfRule>
  </conditionalFormatting>
  <conditionalFormatting sqref="B544">
    <cfRule type="expression" priority="3" dxfId="0" stopIfTrue="1">
      <formula>RIGHT(2библиотеки!$B540,2)="00"</formula>
    </cfRule>
  </conditionalFormatting>
  <conditionalFormatting sqref="A505:B505 A544">
    <cfRule type="expression" priority="4" dxfId="0" stopIfTrue="1">
      <formula>RIGHT(2библиотеки!$A501,2)="00"</formula>
    </cfRule>
  </conditionalFormatting>
  <conditionalFormatting sqref="A545 B5 B38:B39 B56 B79 B82 B98 B102 B114 B119 B133 B139 B152 B159 B186 B194 B205 B214 B229 B239 B244 B255 B260 B272 B286:B296 B298:B315 B319 B326 B341 B356 B372 B383 B400:B401 B419 B424 B442:B443 B462 B507:B508">
    <cfRule type="expression" priority="5" dxfId="0" stopIfTrue="1">
      <formula>RIGHT(2библиотеки!#REF!,2)="00"</formula>
    </cfRule>
  </conditionalFormatting>
  <conditionalFormatting sqref="A37:B37 A54:B54 A80:B80 A100:B100 A117:B117 A137:B137 A157:B157 A192:B192 A212:B212 A237:B237 A253:B253 A270:B270 A297:B297 A317:B317 A339:B339 A370:B370 A398:B398 A417:B417 A441:B441 A460:B460 A543:B543">
    <cfRule type="expression" priority="6" dxfId="0" stopIfTrue="1">
      <formula>RIGHT(2библиотеки!#REF!,2)="00"</formula>
    </cfRule>
  </conditionalFormatting>
  <conditionalFormatting sqref="A542:B542">
    <cfRule type="expression" priority="7" dxfId="0" stopIfTrue="1">
      <formula>RIGHT(2библиотеки!$A539,2)="00"</formula>
    </cfRule>
  </conditionalFormatting>
  <printOptions/>
  <pageMargins left="0.31527777777777777" right="0.19652777777777777" top="0.4722222222222222" bottom="0.31527777777777777" header="0.5118055555555555" footer="0.5118055555555555"/>
  <pageSetup horizontalDpi="300" verticalDpi="300" orientation="landscape" paperSize="9" scale="85" r:id="rId1"/>
  <rowBreaks count="1" manualBreakCount="1">
    <brk id="5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Изосимовка</cp:lastModifiedBy>
  <cp:lastPrinted>2014-02-10T10:11:48Z</cp:lastPrinted>
  <dcterms:modified xsi:type="dcterms:W3CDTF">2014-02-10T10:11:52Z</dcterms:modified>
  <cp:category/>
  <cp:version/>
  <cp:contentType/>
  <cp:contentStatus/>
</cp:coreProperties>
</file>